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13ambrozova\Documents\DOKUMENTY\KAMERY\Návrh výběrového řízení\Podklady\"/>
    </mc:Choice>
  </mc:AlternateContent>
  <bookViews>
    <workbookView xWindow="0" yWindow="0" windowWidth="28800" windowHeight="12336"/>
  </bookViews>
  <sheets>
    <sheet name="List1" sheetId="1" r:id="rId1"/>
  </sheets>
  <definedNames>
    <definedName name="_xlnm.Print_Area" localSheetId="0">List1!$A:$G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2" i="1" l="1"/>
  <c r="G155" i="1"/>
  <c r="G154" i="1"/>
  <c r="G120" i="1"/>
  <c r="G112" i="1"/>
  <c r="G102" i="1"/>
  <c r="G91" i="1"/>
  <c r="G81" i="1"/>
  <c r="G71" i="1"/>
  <c r="G61" i="1"/>
  <c r="G51" i="1"/>
  <c r="G42" i="1"/>
  <c r="G23" i="1"/>
  <c r="G43" i="1" l="1"/>
  <c r="G146" i="1" l="1"/>
  <c r="G22" i="1" l="1"/>
  <c r="G28" i="1" l="1"/>
  <c r="G171" i="1" l="1"/>
  <c r="G161" i="1" l="1"/>
  <c r="G167" i="1"/>
  <c r="G166" i="1"/>
  <c r="G165" i="1"/>
  <c r="G164" i="1"/>
  <c r="G163" i="1"/>
  <c r="G156" i="1"/>
  <c r="G158" i="1"/>
  <c r="G157" i="1"/>
  <c r="G137" i="1"/>
  <c r="G159" i="1" l="1"/>
  <c r="G168" i="1"/>
  <c r="G143" i="1"/>
  <c r="G142" i="1"/>
  <c r="G141" i="1"/>
  <c r="G140" i="1"/>
  <c r="G139" i="1"/>
  <c r="G138" i="1"/>
  <c r="G136" i="1"/>
  <c r="G133" i="1"/>
  <c r="G132" i="1"/>
  <c r="G131" i="1"/>
  <c r="G130" i="1"/>
  <c r="G129" i="1"/>
  <c r="G126" i="1"/>
  <c r="G125" i="1"/>
  <c r="G124" i="1"/>
  <c r="G123" i="1"/>
  <c r="G122" i="1"/>
  <c r="G121" i="1"/>
  <c r="G119" i="1"/>
  <c r="G116" i="1"/>
  <c r="G115" i="1"/>
  <c r="G114" i="1"/>
  <c r="G113" i="1"/>
  <c r="G111" i="1"/>
  <c r="G90" i="1"/>
  <c r="G108" i="1"/>
  <c r="G107" i="1"/>
  <c r="G106" i="1"/>
  <c r="G105" i="1"/>
  <c r="G104" i="1"/>
  <c r="G103" i="1"/>
  <c r="G101" i="1"/>
  <c r="G98" i="1"/>
  <c r="G97" i="1"/>
  <c r="G96" i="1"/>
  <c r="G95" i="1"/>
  <c r="G94" i="1"/>
  <c r="G93" i="1"/>
  <c r="G92" i="1"/>
  <c r="G87" i="1"/>
  <c r="G86" i="1"/>
  <c r="G85" i="1"/>
  <c r="G84" i="1"/>
  <c r="G83" i="1"/>
  <c r="G82" i="1"/>
  <c r="G80" i="1"/>
  <c r="G77" i="1"/>
  <c r="G76" i="1"/>
  <c r="G75" i="1"/>
  <c r="G74" i="1"/>
  <c r="G73" i="1"/>
  <c r="G72" i="1"/>
  <c r="G70" i="1"/>
  <c r="G29" i="1"/>
  <c r="G27" i="1"/>
  <c r="G26" i="1"/>
  <c r="G25" i="1"/>
  <c r="G24" i="1"/>
  <c r="G19" i="1"/>
  <c r="G30" i="1" l="1"/>
  <c r="G144" i="1"/>
  <c r="G134" i="1"/>
  <c r="G127" i="1"/>
  <c r="G109" i="1"/>
  <c r="G88" i="1"/>
  <c r="G99" i="1"/>
  <c r="G117" i="1"/>
  <c r="G78" i="1"/>
  <c r="G65" i="1"/>
  <c r="G64" i="1"/>
  <c r="G63" i="1"/>
  <c r="G55" i="1"/>
  <c r="G54" i="1"/>
  <c r="G53" i="1"/>
  <c r="G36" i="1"/>
  <c r="G35" i="1"/>
  <c r="G34" i="1"/>
  <c r="G16" i="1" l="1"/>
  <c r="G174" i="1" l="1"/>
  <c r="G173" i="1"/>
  <c r="G172" i="1"/>
  <c r="G170" i="1"/>
  <c r="G151" i="1"/>
  <c r="G150" i="1"/>
  <c r="G149" i="1"/>
  <c r="G148" i="1"/>
  <c r="G147" i="1"/>
  <c r="G67" i="1"/>
  <c r="G66" i="1"/>
  <c r="G62" i="1"/>
  <c r="G60" i="1"/>
  <c r="G57" i="1"/>
  <c r="G56" i="1"/>
  <c r="G52" i="1"/>
  <c r="G50" i="1"/>
  <c r="G47" i="1"/>
  <c r="G46" i="1"/>
  <c r="G45" i="1"/>
  <c r="G44" i="1"/>
  <c r="G41" i="1"/>
  <c r="G38" i="1"/>
  <c r="G37" i="1"/>
  <c r="G33" i="1"/>
  <c r="G32" i="1"/>
  <c r="G18" i="1"/>
  <c r="G17" i="1"/>
  <c r="G15" i="1"/>
  <c r="G14" i="1"/>
  <c r="G13" i="1"/>
  <c r="G12" i="1"/>
  <c r="G175" i="1" l="1"/>
  <c r="G20" i="1"/>
  <c r="G39" i="1"/>
  <c r="G68" i="1"/>
  <c r="G58" i="1"/>
  <c r="G152" i="1"/>
  <c r="G48" i="1"/>
  <c r="G176" i="1" l="1"/>
</calcChain>
</file>

<file path=xl/comments1.xml><?xml version="1.0" encoding="utf-8"?>
<comments xmlns="http://schemas.openxmlformats.org/spreadsheetml/2006/main">
  <authors>
    <author>jiri.zakravsky</author>
  </authors>
  <commentList>
    <comment ref="A7" authorId="0" shape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 shape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 shape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 shape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 shape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<sst xmlns="http://schemas.openxmlformats.org/spreadsheetml/2006/main" count="365" uniqueCount="119">
  <si>
    <t>Zhotovitel :</t>
  </si>
  <si>
    <t>Zpracoval, firma :</t>
  </si>
  <si>
    <t>Poř.</t>
  </si>
  <si>
    <t>C E N A</t>
  </si>
  <si>
    <t>číslo</t>
  </si>
  <si>
    <t xml:space="preserve">měrná </t>
  </si>
  <si>
    <t>dodávky</t>
  </si>
  <si>
    <t>pol.</t>
  </si>
  <si>
    <t>položky</t>
  </si>
  <si>
    <t>Název položky</t>
  </si>
  <si>
    <t>jednotka</t>
  </si>
  <si>
    <t>množství</t>
  </si>
  <si>
    <t>jednotková</t>
  </si>
  <si>
    <t>celkem</t>
  </si>
  <si>
    <t>Drobný instalační materiál - metalická síť</t>
  </si>
  <si>
    <t>ks</t>
  </si>
  <si>
    <t>licence</t>
  </si>
  <si>
    <t>19" napájecí panel, délka přivodního kabelu 5m 8x220V-5m BK, vybeven spolehlivým filtračním obvodem, který odstraňuje elektromagnetická rušení a dokonale chrání všechna zařízení, která jsou do něj připojena.</t>
  </si>
  <si>
    <t>HW sonda pro vzdálený monitoring kamerové sítě - sběr provozních dat v datové kamerové sítě pro potřeby vzdálené správy a dohledu na MKDS.</t>
  </si>
  <si>
    <t>kompl.</t>
  </si>
  <si>
    <t>Kamerový záznamový software, licence na 1 kameru.</t>
  </si>
  <si>
    <t/>
  </si>
  <si>
    <t xml:space="preserve">Drobný instalační materiál </t>
  </si>
  <si>
    <t>Panorama kamera - nástavec pro montáž na sloup</t>
  </si>
  <si>
    <t>Panorama kamera - oudoor čirý kryt</t>
  </si>
  <si>
    <t>Ostatní</t>
  </si>
  <si>
    <t>Ostatní náklady</t>
  </si>
  <si>
    <t>Doprava a vnitrostaveništní doprava</t>
  </si>
  <si>
    <t>Zaškolení obsluhy systému (min. 4h školení)</t>
  </si>
  <si>
    <t>El. revizní zpráva - přívod z VO nebo trvalého napájení kamerových míst (sloup, budova města - RACK rozvaděč, panelový dům)</t>
  </si>
  <si>
    <t>Projektová dokumentace záměru, dokumentace skutečného stavu</t>
  </si>
  <si>
    <t>Datum :</t>
  </si>
  <si>
    <t>Pevný datový disk, HDD, 3.5", min. 8TB,  6Gb/s, 7200ot./min, min. 256MB cache,  doporučen pro RAID pole a servery s provozem 24x7</t>
  </si>
  <si>
    <t>Server - dodávka + montáž + uvedení do provozu</t>
  </si>
  <si>
    <t>Montáž a uvedení do provozu komplet</t>
  </si>
  <si>
    <t>Kamerový záznamový software, licence na 1 kameru</t>
  </si>
  <si>
    <t>Drobný instalační materiál - metalika, datový kabel, napájecí kabel</t>
  </si>
  <si>
    <t>Drobný instalační materiál, datový kabel, napájecí kabel</t>
  </si>
  <si>
    <t>KB 13 - dodávka + montáž + uvedení do provozu</t>
  </si>
  <si>
    <t>CENA CELKEM bez DPH</t>
  </si>
  <si>
    <t>Panorama kamera - instalační skříňka</t>
  </si>
  <si>
    <t>Napájení 230V - přepěťová ochrana - umístěno v rozvaděči budovy, přívodní kabel CYKY 3V2,5 (20m), zemní vodič (20m). Datový rozvaděč min. IP65, zámek min typu FAB, rozměr min 500 x 400 x 175mm.</t>
  </si>
  <si>
    <t>záložní zdroj UPS s technologií line-interactive nebo on-line, s výdrží min. 10 min. doplněným o software pro management, který zajistí včasné korektní vypnutí serveru a vypnutí ostatních technologií v případě déle trvajícího výpadku napájení. - dodávka + montáž</t>
  </si>
  <si>
    <t>Server, software pro kamerový systém dle specifikace - Městská policie Odry (Masarykovo náměstí 16/25)</t>
  </si>
  <si>
    <t>Client MP - dodávka + montáž + uvedení do provozu</t>
  </si>
  <si>
    <t>Client MP, software pro kamerový systém dle specifikace - Městská policie Odry (Kostelní 7)</t>
  </si>
  <si>
    <t>KB 01 - dodávka + montáž + uvedení do provozu</t>
  </si>
  <si>
    <t>KB 02 - dodávka + montáž + uvedení do provozu</t>
  </si>
  <si>
    <t>KB 03 - dodávka + montáž + uvedení do provozu</t>
  </si>
  <si>
    <t>Drogerie TETA, 1. máje 100/7 - panoramatická kamera 270°</t>
  </si>
  <si>
    <t>ul. Radniční 95/14 - panoramatická kamera 270°</t>
  </si>
  <si>
    <t>Zámecký park, budova údržby - panoramatická kamera 270°</t>
  </si>
  <si>
    <t>KB 05 - dodávka + montáž + uvedení do provozu</t>
  </si>
  <si>
    <t>KB 06 - dodávka + montáž + uvedení do provozu</t>
  </si>
  <si>
    <t>Nemocnice Odry, 1. máje 244/33 - panoramatická kamera 270°</t>
  </si>
  <si>
    <t>KB 14 - dodávka + montáž + uvedení do provozu</t>
  </si>
  <si>
    <t>KB 07 - dodávka + montáž + uvedení do provozu</t>
  </si>
  <si>
    <t>KB 08 - dodávka + montáž + uvedení do provozu</t>
  </si>
  <si>
    <t>KB 09 - dodávka + montáž + uvedení do provozu</t>
  </si>
  <si>
    <t>KB 10 - dodávka + montáž + uvedení do provozu</t>
  </si>
  <si>
    <t>KB 15 - dodávka + montáž + uvedení do provozu</t>
  </si>
  <si>
    <t>KB 16 - dodávka + montáž + uvedení do provozu</t>
  </si>
  <si>
    <t>Sídliště Pod lesem 2 - otočná kamera PTZ</t>
  </si>
  <si>
    <t>Dělnický dům, Kopečná 188/23 - panoramatická kamera 270°</t>
  </si>
  <si>
    <t>Obchod Květiny, Masarykovo nám. 38/1 - panoramatická kamera 270°</t>
  </si>
  <si>
    <t>Slunečná 173/2 - panoramatická kamera 270°</t>
  </si>
  <si>
    <t>KB 11.1 - dodávka + montáž + uvedení do provozu</t>
  </si>
  <si>
    <t>KB 11.2 - dodávka + montáž + uvedení do provozu</t>
  </si>
  <si>
    <t>Penny Market, sloup ČEZ Distr. - panoramatická kamera 360°</t>
  </si>
  <si>
    <t>Penny Market, sloup ČEZ Distr. u přechodu - kamera RZ</t>
  </si>
  <si>
    <t>RZ-Monitoring: Software pro sběr RZ s kamer RZ, ukládání záznamů, ukládání rychlostí z InfoRadaru, komunikace s registrem PČR-RZ, black-listy, telemetrie z kamerových bodů, systém oprávnění.</t>
  </si>
  <si>
    <t>lic.</t>
  </si>
  <si>
    <t>LED SMART UHD TV min., 55"(138 cm), Ultra HD, min. PQI 2000</t>
  </si>
  <si>
    <t>Smart monitor 32", UHD rozlišení min. 3840x2160, min. 60Hz, min. 250 cd/m2, doba odezvy max. 8ms, 16:9</t>
  </si>
  <si>
    <t>Panorama kamera - nástavec pro montáž na roh budovy</t>
  </si>
  <si>
    <t>sídliště Míru 954/11 - 2x statická kamera 30°</t>
  </si>
  <si>
    <t>Masarykovo nám. 36/14 - 2x statická kamera 30°</t>
  </si>
  <si>
    <t>RZ-kamera - nástavec pro montáž na sloup</t>
  </si>
  <si>
    <t>BUS nádraží, sloup VO - panoramatická kamera 360°</t>
  </si>
  <si>
    <t xml:space="preserve">Stálé napájení -VO-60 (bateriový napájecí systém min. 12V/60Ah, baterie referenčního typu LiFePO4 nebo s lepšími parametry, pevné stabilní napětí DC12V, SmartBMS pro nabíjecí proud min. 15A, měnič DC12V/AC24V min. 100W pro panoramatickou kameru – pokud je nutný, nabíječka s výstupem DC12V/10A (min.) pro dodaný typ baterie, vzdálený dohled – telemetrie, rozvaděč na sloup min. IP54 s min. rozměry 700x250x230 mm, zámek typu FAB nebo lepší)  – garance celodenního provozu. </t>
  </si>
  <si>
    <t>Držák kamery na stěnu, včetně případného adaptéru, včetně montáže</t>
  </si>
  <si>
    <t>Držák kamery na sloup, včetně případného adaptéru, včetně montáže</t>
  </si>
  <si>
    <t>Park Osvobození, sloup VO - statická kamera 30°</t>
  </si>
  <si>
    <t>Výjezd na Hranice, ul. Hranická - statická kamera 90°</t>
  </si>
  <si>
    <t>Manipulační a vysokozdvižná technika</t>
  </si>
  <si>
    <t>Zdroj nepřetržitého napájení, Off line UPS zdroj nepřetržitého napájení 230VAC, výkon min. 650VA, min,. odběr 350W, min. 1x výstup standardní 230V zásuvka</t>
  </si>
  <si>
    <t>Držák pro monitor/TV 50", náklopný a otočný, montáž na zeď</t>
  </si>
  <si>
    <t>Stálé napájení -VO-60 (bateriový napájecí systém min. 12V/60Ah, baterie referenčního typu LiFePO4 nebo s lepšími parametry, pevné stabilní napětí DC12V, SmartBMS pro nabíjecí proud min. 15A, měnič DC12V/AC24V min. 100W pro panoramatickou kameru – pokud je nutný, nabíječka s výstupem DC12V/10A (min.) pro dodaný typ baterie, vzdálený dohled – telemetrie, rozvaděč na sloup min. IP54 s min. rozměry 700x250x230 mm, zámek typu FAB nebo lepší)  – garance celodenního provozu.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</si>
  <si>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</si>
  <si>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</si>
  <si>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</si>
  <si>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</si>
  <si>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</si>
  <si>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</si>
  <si>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</si>
  <si>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</si>
  <si>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</si>
  <si>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</si>
  <si>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</si>
  <si>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</si>
  <si>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</si>
  <si>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</si>
  <si>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</si>
  <si>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</si>
  <si>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</si>
  <si>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</si>
  <si>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Označení</t>
  </si>
  <si>
    <t>Celkem za položku</t>
  </si>
  <si>
    <t>Aktivní zdroj PoE 802.3bt, 60W, 1Gbps</t>
  </si>
  <si>
    <t>Panoramatická kamera  270°: viz specifikace v příloze Technická dokumentace</t>
  </si>
  <si>
    <t>Statická kamera 30°: viz specifikace v příloze Technická dokumentace</t>
  </si>
  <si>
    <t>Panoramatická kamera  360°: viz specifikace v příloze Technická dokumentace</t>
  </si>
  <si>
    <t>RZ-kamera: viz specifikace v příloze Technická dokumentace</t>
  </si>
  <si>
    <t>Statická kamera 90°: viz specifikace v příloze Technická dokumentace</t>
  </si>
  <si>
    <t>Klientské PC pro video-systém, viz specifikace v příloze Technická dokumentace.</t>
  </si>
  <si>
    <t>HW server optimalizovaný pro kamerový systém, viz specifikace v příloze Technická dokumentace.</t>
  </si>
  <si>
    <t>Analytic Graphic card - grafická karta nutná pro využití videoanalytického softwaru. Viz. specifikace v příloze Technická dokumentace.</t>
  </si>
  <si>
    <t>Příloha č. 5</t>
  </si>
  <si>
    <t>„Revitalizace MKDS MP Odry“ -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</si>
</sst>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</font>
    <font>
      <i/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color indexed="10"/>
      <name val="Arial CE"/>
      <charset val="238"/>
    </font>
    <font>
      <sz val="8"/>
      <name val="Arial CE"/>
      <family val="2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97">
    <xf numFmtId="0" fontId="0" fillId="0" borderId="0" xfId="0"/>
    <xf numFmtId="0" fontId="2" fillId="0" borderId="0" xfId="0" applyFont="1" applyAlignment="1">
      <alignment vertical="center"/>
    </xf>
    <xf numFmtId="0" fontId="4" fillId="2" borderId="0" xfId="1" applyFont="1" applyFill="1" applyProtection="1"/>
    <xf numFmtId="0" fontId="3" fillId="0" borderId="0" xfId="1" applyProtection="1">
      <protection locked="0"/>
    </xf>
    <xf numFmtId="0" fontId="3" fillId="0" borderId="0" xfId="1" applyNumberFormat="1" applyAlignment="1" applyProtection="1">
      <alignment horizontal="right"/>
      <protection locked="0"/>
    </xf>
    <xf numFmtId="0" fontId="3" fillId="2" borderId="0" xfId="1" applyFill="1" applyAlignment="1"/>
    <xf numFmtId="0" fontId="6" fillId="2" borderId="1" xfId="1" applyFont="1" applyFill="1" applyBorder="1" applyProtection="1"/>
    <xf numFmtId="0" fontId="6" fillId="2" borderId="2" xfId="1" applyFont="1" applyFill="1" applyBorder="1" applyProtection="1"/>
    <xf numFmtId="0" fontId="6" fillId="2" borderId="2" xfId="1" applyNumberFormat="1" applyFont="1" applyFill="1" applyBorder="1" applyAlignment="1" applyProtection="1">
      <alignment horizontal="left" vertical="top"/>
    </xf>
    <xf numFmtId="0" fontId="6" fillId="2" borderId="4" xfId="1" applyFont="1" applyFill="1" applyBorder="1" applyProtection="1"/>
    <xf numFmtId="0" fontId="6" fillId="2" borderId="5" xfId="1" applyFont="1" applyFill="1" applyBorder="1" applyAlignment="1" applyProtection="1">
      <alignment horizontal="center"/>
    </xf>
    <xf numFmtId="0" fontId="6" fillId="2" borderId="5" xfId="1" applyNumberFormat="1" applyFont="1" applyFill="1" applyBorder="1" applyAlignment="1" applyProtection="1">
      <alignment horizontal="left"/>
    </xf>
    <xf numFmtId="0" fontId="6" fillId="2" borderId="6" xfId="1" applyFont="1" applyFill="1" applyBorder="1" applyAlignment="1" applyProtection="1">
      <alignment horizontal="centerContinuous"/>
    </xf>
    <xf numFmtId="0" fontId="6" fillId="2" borderId="7" xfId="1" applyFont="1" applyFill="1" applyBorder="1" applyAlignment="1" applyProtection="1">
      <alignment horizontal="centerContinuous"/>
    </xf>
    <xf numFmtId="0" fontId="6" fillId="2" borderId="8" xfId="1" applyFont="1" applyFill="1" applyBorder="1" applyProtection="1"/>
    <xf numFmtId="0" fontId="6" fillId="2" borderId="7" xfId="1" applyFont="1" applyFill="1" applyBorder="1" applyAlignment="1" applyProtection="1">
      <alignment horizontal="center"/>
    </xf>
    <xf numFmtId="0" fontId="6" fillId="2" borderId="7" xfId="1" applyNumberFormat="1" applyFont="1" applyFill="1" applyBorder="1" applyAlignment="1" applyProtection="1">
      <alignment horizontal="center" vertical="top"/>
    </xf>
    <xf numFmtId="0" fontId="4" fillId="2" borderId="7" xfId="1" applyFont="1" applyFill="1" applyBorder="1" applyAlignment="1" applyProtection="1">
      <alignment horizontal="center"/>
    </xf>
    <xf numFmtId="0" fontId="7" fillId="2" borderId="9" xfId="1" applyFont="1" applyFill="1" applyBorder="1" applyAlignment="1" applyProtection="1">
      <alignment horizontal="center"/>
    </xf>
    <xf numFmtId="0" fontId="7" fillId="2" borderId="10" xfId="1" applyFont="1" applyFill="1" applyBorder="1" applyAlignment="1" applyProtection="1">
      <alignment horizontal="center"/>
    </xf>
    <xf numFmtId="0" fontId="7" fillId="2" borderId="10" xfId="1" applyNumberFormat="1" applyFont="1" applyFill="1" applyBorder="1" applyAlignment="1" applyProtection="1">
      <alignment horizontal="center"/>
    </xf>
    <xf numFmtId="0" fontId="7" fillId="4" borderId="4" xfId="1" applyFont="1" applyFill="1" applyBorder="1" applyAlignment="1" applyProtection="1">
      <alignment horizontal="center"/>
    </xf>
    <xf numFmtId="0" fontId="7" fillId="4" borderId="5" xfId="1" applyFont="1" applyFill="1" applyBorder="1" applyAlignment="1" applyProtection="1">
      <alignment horizontal="center"/>
    </xf>
    <xf numFmtId="0" fontId="7" fillId="4" borderId="5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Protection="1"/>
    <xf numFmtId="49" fontId="6" fillId="2" borderId="0" xfId="1" applyNumberFormat="1" applyFont="1" applyFill="1" applyBorder="1" applyAlignment="1" applyProtection="1">
      <alignment horizontal="center"/>
    </xf>
    <xf numFmtId="49" fontId="6" fillId="2" borderId="18" xfId="1" applyNumberFormat="1" applyFont="1" applyFill="1" applyBorder="1" applyAlignment="1" applyProtection="1">
      <alignment horizontal="center"/>
    </xf>
    <xf numFmtId="49" fontId="7" fillId="2" borderId="19" xfId="1" applyNumberFormat="1" applyFont="1" applyFill="1" applyBorder="1" applyAlignment="1" applyProtection="1">
      <alignment horizontal="center"/>
    </xf>
    <xf numFmtId="49" fontId="7" fillId="4" borderId="0" xfId="1" applyNumberFormat="1" applyFont="1" applyFill="1" applyBorder="1" applyAlignment="1" applyProtection="1">
      <alignment horizontal="center"/>
    </xf>
    <xf numFmtId="49" fontId="6" fillId="2" borderId="1" xfId="1" applyNumberFormat="1" applyFont="1" applyFill="1" applyBorder="1" applyProtection="1"/>
    <xf numFmtId="49" fontId="6" fillId="2" borderId="4" xfId="1" applyNumberFormat="1" applyFont="1" applyFill="1" applyBorder="1" applyProtection="1"/>
    <xf numFmtId="49" fontId="6" fillId="2" borderId="8" xfId="1" applyNumberFormat="1" applyFont="1" applyFill="1" applyBorder="1" applyAlignment="1" applyProtection="1">
      <alignment horizontal="center"/>
    </xf>
    <xf numFmtId="49" fontId="7" fillId="2" borderId="9" xfId="1" applyNumberFormat="1" applyFont="1" applyFill="1" applyBorder="1" applyAlignment="1" applyProtection="1">
      <alignment horizontal="center"/>
    </xf>
    <xf numFmtId="49" fontId="7" fillId="4" borderId="4" xfId="1" applyNumberFormat="1" applyFont="1" applyFill="1" applyBorder="1" applyAlignment="1" applyProtection="1">
      <alignment horizontal="center"/>
    </xf>
    <xf numFmtId="0" fontId="7" fillId="4" borderId="27" xfId="1" applyFont="1" applyFill="1" applyBorder="1" applyAlignment="1" applyProtection="1">
      <alignment horizontal="center"/>
    </xf>
    <xf numFmtId="49" fontId="8" fillId="0" borderId="11" xfId="1" applyNumberFormat="1" applyFont="1" applyFill="1" applyBorder="1" applyProtection="1">
      <protection hidden="1"/>
    </xf>
    <xf numFmtId="49" fontId="8" fillId="0" borderId="20" xfId="1" applyNumberFormat="1" applyFont="1" applyFill="1" applyBorder="1" applyProtection="1">
      <protection hidden="1"/>
    </xf>
    <xf numFmtId="49" fontId="8" fillId="0" borderId="11" xfId="1" applyNumberFormat="1" applyFont="1" applyFill="1" applyBorder="1" applyAlignment="1" applyProtection="1">
      <alignment shrinkToFit="1"/>
      <protection hidden="1"/>
    </xf>
    <xf numFmtId="4" fontId="8" fillId="0" borderId="12" xfId="1" applyNumberFormat="1" applyFont="1" applyFill="1" applyBorder="1" applyAlignment="1" applyProtection="1">
      <alignment horizontal="center"/>
      <protection hidden="1"/>
    </xf>
    <xf numFmtId="4" fontId="8" fillId="0" borderId="12" xfId="1" applyNumberFormat="1" applyFont="1" applyFill="1" applyBorder="1" applyAlignment="1" applyProtection="1">
      <alignment horizontal="right"/>
      <protection hidden="1"/>
    </xf>
    <xf numFmtId="4" fontId="8" fillId="0" borderId="12" xfId="1" applyNumberFormat="1" applyFont="1" applyFill="1" applyBorder="1" applyProtection="1">
      <protection hidden="1"/>
    </xf>
    <xf numFmtId="4" fontId="9" fillId="0" borderId="13" xfId="1" applyNumberFormat="1" applyFont="1" applyFill="1" applyBorder="1" applyAlignment="1" applyProtection="1">
      <protection hidden="1"/>
    </xf>
    <xf numFmtId="1" fontId="9" fillId="0" borderId="4" xfId="1" applyNumberFormat="1" applyFont="1" applyFill="1" applyBorder="1" applyAlignment="1" applyProtection="1">
      <alignment vertical="center"/>
      <protection hidden="1"/>
    </xf>
    <xf numFmtId="49" fontId="9" fillId="0" borderId="21" xfId="1" applyNumberFormat="1" applyFont="1" applyFill="1" applyBorder="1" applyAlignment="1" applyProtection="1">
      <alignment vertical="center"/>
      <protection hidden="1"/>
    </xf>
    <xf numFmtId="49" fontId="9" fillId="0" borderId="4" xfId="1" applyNumberFormat="1" applyFont="1" applyFill="1" applyBorder="1" applyAlignment="1" applyProtection="1">
      <alignment vertical="top" wrapText="1" shrinkToFit="1"/>
      <protection hidden="1"/>
    </xf>
    <xf numFmtId="4" fontId="9" fillId="0" borderId="13" xfId="1" applyNumberFormat="1" applyFont="1" applyFill="1" applyBorder="1" applyAlignment="1" applyProtection="1">
      <alignment horizontal="center" vertical="top"/>
      <protection hidden="1"/>
    </xf>
    <xf numFmtId="4" fontId="9" fillId="0" borderId="13" xfId="1" applyNumberFormat="1" applyFont="1" applyFill="1" applyBorder="1" applyAlignment="1" applyProtection="1">
      <alignment horizontal="right" vertical="top"/>
      <protection hidden="1"/>
    </xf>
    <xf numFmtId="4" fontId="9" fillId="0" borderId="13" xfId="1" applyNumberFormat="1" applyFont="1" applyFill="1" applyBorder="1" applyAlignment="1" applyProtection="1">
      <alignment vertical="top"/>
      <protection hidden="1"/>
    </xf>
    <xf numFmtId="0" fontId="10" fillId="2" borderId="8" xfId="1" applyFont="1" applyFill="1" applyBorder="1" applyProtection="1">
      <protection hidden="1"/>
    </xf>
    <xf numFmtId="0" fontId="10" fillId="2" borderId="6" xfId="1" applyFont="1" applyFill="1" applyBorder="1" applyProtection="1">
      <protection hidden="1"/>
    </xf>
    <xf numFmtId="0" fontId="10" fillId="2" borderId="8" xfId="1" applyFont="1" applyFill="1" applyBorder="1" applyAlignment="1" applyProtection="1">
      <alignment shrinkToFit="1"/>
      <protection hidden="1"/>
    </xf>
    <xf numFmtId="4" fontId="10" fillId="2" borderId="14" xfId="1" applyNumberFormat="1" applyFont="1" applyFill="1" applyBorder="1" applyProtection="1">
      <protection hidden="1"/>
    </xf>
    <xf numFmtId="4" fontId="10" fillId="2" borderId="14" xfId="1" applyNumberFormat="1" applyFont="1" applyFill="1" applyBorder="1" applyAlignment="1" applyProtection="1">
      <alignment horizontal="right"/>
      <protection hidden="1"/>
    </xf>
    <xf numFmtId="164" fontId="9" fillId="0" borderId="13" xfId="1" applyNumberFormat="1" applyFont="1" applyFill="1" applyBorder="1" applyAlignment="1" applyProtection="1">
      <alignment horizontal="center" vertical="top"/>
      <protection hidden="1"/>
    </xf>
    <xf numFmtId="4" fontId="12" fillId="0" borderId="13" xfId="2" applyNumberFormat="1" applyFont="1" applyBorder="1" applyAlignment="1" applyProtection="1">
      <alignment horizontal="right" vertical="top"/>
      <protection hidden="1"/>
    </xf>
    <xf numFmtId="49" fontId="8" fillId="0" borderId="4" xfId="2" applyNumberFormat="1" applyFont="1" applyBorder="1" applyProtection="1">
      <protection hidden="1"/>
    </xf>
    <xf numFmtId="49" fontId="8" fillId="0" borderId="21" xfId="2" applyNumberFormat="1" applyFont="1" applyFill="1" applyBorder="1" applyProtection="1">
      <protection hidden="1"/>
    </xf>
    <xf numFmtId="49" fontId="8" fillId="0" borderId="11" xfId="1" applyNumberFormat="1" applyFont="1" applyFill="1" applyBorder="1" applyAlignment="1" applyProtection="1">
      <alignment wrapText="1" shrinkToFit="1"/>
      <protection hidden="1"/>
    </xf>
    <xf numFmtId="164" fontId="8" fillId="0" borderId="13" xfId="2" applyNumberFormat="1" applyFont="1" applyBorder="1" applyAlignment="1" applyProtection="1">
      <alignment horizontal="center"/>
      <protection hidden="1"/>
    </xf>
    <xf numFmtId="4" fontId="8" fillId="0" borderId="13" xfId="2" applyNumberFormat="1" applyFont="1" applyBorder="1" applyAlignment="1" applyProtection="1">
      <alignment horizontal="right"/>
      <protection hidden="1"/>
    </xf>
    <xf numFmtId="4" fontId="11" fillId="0" borderId="13" xfId="2" applyNumberFormat="1" applyFont="1" applyBorder="1" applyProtection="1">
      <protection hidden="1"/>
    </xf>
    <xf numFmtId="4" fontId="9" fillId="0" borderId="13" xfId="1" applyNumberFormat="1" applyFont="1" applyFill="1" applyBorder="1" applyAlignment="1" applyProtection="1">
      <alignment vertical="center"/>
      <protection hidden="1"/>
    </xf>
    <xf numFmtId="1" fontId="12" fillId="0" borderId="4" xfId="2" applyNumberFormat="1" applyFont="1" applyBorder="1" applyProtection="1">
      <protection hidden="1"/>
    </xf>
    <xf numFmtId="49" fontId="10" fillId="0" borderId="4" xfId="1" applyNumberFormat="1" applyFont="1" applyFill="1" applyBorder="1" applyAlignment="1" applyProtection="1">
      <alignment vertical="top" wrapText="1" shrinkToFit="1"/>
      <protection hidden="1"/>
    </xf>
    <xf numFmtId="164" fontId="12" fillId="0" borderId="13" xfId="2" applyNumberFormat="1" applyFont="1" applyBorder="1" applyAlignment="1" applyProtection="1">
      <alignment horizontal="center" vertical="top"/>
      <protection hidden="1"/>
    </xf>
    <xf numFmtId="1" fontId="8" fillId="2" borderId="8" xfId="2" applyNumberFormat="1" applyFont="1" applyFill="1" applyBorder="1" applyProtection="1">
      <protection hidden="1"/>
    </xf>
    <xf numFmtId="49" fontId="10" fillId="2" borderId="8" xfId="2" applyNumberFormat="1" applyFont="1" applyFill="1" applyBorder="1" applyProtection="1">
      <protection hidden="1"/>
    </xf>
    <xf numFmtId="164" fontId="8" fillId="2" borderId="14" xfId="2" applyNumberFormat="1" applyFont="1" applyFill="1" applyBorder="1" applyAlignment="1" applyProtection="1">
      <alignment horizontal="center"/>
      <protection hidden="1"/>
    </xf>
    <xf numFmtId="164" fontId="8" fillId="2" borderId="14" xfId="2" applyNumberFormat="1" applyFont="1" applyFill="1" applyBorder="1" applyAlignment="1" applyProtection="1">
      <alignment horizontal="right"/>
      <protection hidden="1"/>
    </xf>
    <xf numFmtId="4" fontId="11" fillId="2" borderId="14" xfId="2" applyNumberFormat="1" applyFont="1" applyFill="1" applyBorder="1" applyProtection="1">
      <protection hidden="1"/>
    </xf>
    <xf numFmtId="49" fontId="8" fillId="0" borderId="4" xfId="1" applyNumberFormat="1" applyFont="1" applyFill="1" applyBorder="1" applyAlignment="1" applyProtection="1">
      <protection hidden="1"/>
    </xf>
    <xf numFmtId="49" fontId="10" fillId="0" borderId="4" xfId="1" applyNumberFormat="1" applyFont="1" applyFill="1" applyBorder="1" applyAlignment="1" applyProtection="1">
      <alignment vertical="top" wrapText="1"/>
      <protection hidden="1"/>
    </xf>
    <xf numFmtId="49" fontId="8" fillId="0" borderId="4" xfId="1" applyNumberFormat="1" applyFont="1" applyFill="1" applyBorder="1" applyAlignment="1" applyProtection="1">
      <alignment shrinkToFit="1"/>
      <protection hidden="1"/>
    </xf>
    <xf numFmtId="1" fontId="8" fillId="2" borderId="4" xfId="2" applyNumberFormat="1" applyFont="1" applyFill="1" applyBorder="1" applyProtection="1">
      <protection hidden="1"/>
    </xf>
    <xf numFmtId="49" fontId="10" fillId="2" borderId="21" xfId="2" applyNumberFormat="1" applyFont="1" applyFill="1" applyBorder="1" applyProtection="1">
      <protection hidden="1"/>
    </xf>
    <xf numFmtId="49" fontId="12" fillId="0" borderId="4" xfId="2" applyNumberFormat="1" applyFont="1" applyFill="1" applyBorder="1" applyAlignment="1" applyProtection="1">
      <alignment vertical="top" wrapText="1"/>
      <protection hidden="1"/>
    </xf>
    <xf numFmtId="49" fontId="12" fillId="0" borderId="4" xfId="2" applyNumberFormat="1" applyFont="1" applyFill="1" applyBorder="1" applyAlignment="1" applyProtection="1">
      <alignment vertical="top"/>
      <protection hidden="1"/>
    </xf>
    <xf numFmtId="1" fontId="8" fillId="2" borderId="15" xfId="2" applyNumberFormat="1" applyFont="1" applyFill="1" applyBorder="1" applyProtection="1">
      <protection hidden="1"/>
    </xf>
    <xf numFmtId="49" fontId="10" fillId="2" borderId="15" xfId="2" applyNumberFormat="1" applyFont="1" applyFill="1" applyBorder="1" applyProtection="1">
      <protection hidden="1"/>
    </xf>
    <xf numFmtId="164" fontId="8" fillId="2" borderId="16" xfId="2" applyNumberFormat="1" applyFont="1" applyFill="1" applyBorder="1" applyAlignment="1" applyProtection="1">
      <alignment horizontal="center"/>
      <protection hidden="1"/>
    </xf>
    <xf numFmtId="164" fontId="8" fillId="2" borderId="16" xfId="2" applyNumberFormat="1" applyFont="1" applyFill="1" applyBorder="1" applyAlignment="1" applyProtection="1">
      <alignment horizontal="right"/>
      <protection hidden="1"/>
    </xf>
    <xf numFmtId="4" fontId="11" fillId="2" borderId="16" xfId="2" applyNumberFormat="1" applyFont="1" applyFill="1" applyBorder="1" applyProtection="1">
      <protection hidden="1"/>
    </xf>
    <xf numFmtId="4" fontId="10" fillId="2" borderId="16" xfId="1" applyNumberFormat="1" applyFont="1" applyFill="1" applyBorder="1" applyProtection="1">
      <protection hidden="1"/>
    </xf>
    <xf numFmtId="0" fontId="0" fillId="5" borderId="22" xfId="0" applyFill="1" applyBorder="1" applyProtection="1">
      <protection hidden="1"/>
    </xf>
    <xf numFmtId="0" fontId="1" fillId="5" borderId="22" xfId="0" applyFont="1" applyFill="1" applyBorder="1" applyProtection="1">
      <protection hidden="1"/>
    </xf>
    <xf numFmtId="0" fontId="0" fillId="5" borderId="23" xfId="0" applyFill="1" applyBorder="1" applyProtection="1">
      <protection hidden="1"/>
    </xf>
    <xf numFmtId="0" fontId="0" fillId="5" borderId="24" xfId="0" applyFill="1" applyBorder="1" applyProtection="1">
      <protection hidden="1"/>
    </xf>
    <xf numFmtId="4" fontId="0" fillId="5" borderId="25" xfId="0" applyNumberFormat="1" applyFill="1" applyBorder="1" applyProtection="1">
      <protection hidden="1"/>
    </xf>
    <xf numFmtId="4" fontId="9" fillId="3" borderId="13" xfId="1" applyNumberFormat="1" applyFont="1" applyFill="1" applyBorder="1" applyAlignment="1" applyProtection="1">
      <alignment vertical="top"/>
      <protection locked="0" hidden="1"/>
    </xf>
    <xf numFmtId="0" fontId="3" fillId="0" borderId="0" xfId="1" applyProtection="1"/>
    <xf numFmtId="0" fontId="3" fillId="2" borderId="0" xfId="1" applyFill="1" applyAlignment="1" applyProtection="1"/>
    <xf numFmtId="0" fontId="6" fillId="2" borderId="3" xfId="1" applyFont="1" applyFill="1" applyBorder="1" applyAlignment="1" applyProtection="1">
      <alignment horizontal="center"/>
    </xf>
    <xf numFmtId="0" fontId="6" fillId="2" borderId="26" xfId="1" applyFont="1" applyFill="1" applyBorder="1" applyAlignment="1" applyProtection="1">
      <alignment horizontal="center"/>
    </xf>
    <xf numFmtId="0" fontId="0" fillId="0" borderId="0" xfId="0" applyAlignment="1">
      <alignment horizontal="center"/>
    </xf>
    <xf numFmtId="14" fontId="3" fillId="3" borderId="0" xfId="1" applyNumberFormat="1" applyFill="1" applyAlignment="1" applyProtection="1">
      <alignment horizontal="left"/>
      <protection locked="0"/>
    </xf>
    <xf numFmtId="49" fontId="3" fillId="3" borderId="0" xfId="1" applyNumberFormat="1" applyFont="1" applyFill="1" applyAlignment="1" applyProtection="1">
      <alignment horizontal="center"/>
      <protection locked="0"/>
    </xf>
    <xf numFmtId="49" fontId="3" fillId="3" borderId="28" xfId="1" applyNumberFormat="1" applyFont="1" applyFill="1" applyBorder="1" applyAlignment="1" applyProtection="1">
      <alignment horizontal="center"/>
      <protection locked="0"/>
    </xf>
  </cellXfs>
  <cellStyles count="3">
    <cellStyle name="Normální" xfId="0" builtinId="0"/>
    <cellStyle name="normální_POL.XLS" xfId="1"/>
    <cellStyle name="normální_POL.XLS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76"/>
  <sheetViews>
    <sheetView tabSelected="1" zoomScale="107" zoomScaleNormal="107" workbookViewId="0">
      <selection activeCell="F4" sqref="F4:G4"/>
    </sheetView>
  </sheetViews>
  <sheetFormatPr defaultRowHeight="14.4" x14ac:dyDescent="0.3"/>
  <cols>
    <col min="1" max="1" width="14.44140625" bestFit="1" customWidth="1"/>
    <col min="2" max="2" width="47.88671875" customWidth="1"/>
    <col min="3" max="3" width="85.5546875" bestFit="1" customWidth="1"/>
    <col min="7" max="7" width="14.5546875" customWidth="1"/>
  </cols>
  <sheetData>
    <row r="1" spans="1:7" x14ac:dyDescent="0.3">
      <c r="F1" s="93" t="s">
        <v>117</v>
      </c>
      <c r="G1" s="93"/>
    </row>
    <row r="2" spans="1:7" ht="21" x14ac:dyDescent="0.3">
      <c r="B2" s="1" t="s">
        <v>118</v>
      </c>
      <c r="C2" s="1"/>
      <c r="D2" s="1"/>
      <c r="E2" s="1"/>
      <c r="F2" s="1"/>
      <c r="G2" s="1"/>
    </row>
    <row r="4" spans="1:7" x14ac:dyDescent="0.3">
      <c r="A4" s="2" t="s">
        <v>0</v>
      </c>
      <c r="B4" s="95"/>
      <c r="C4" s="95"/>
      <c r="D4" s="3"/>
      <c r="E4" s="5" t="s">
        <v>31</v>
      </c>
      <c r="F4" s="94"/>
      <c r="G4" s="94"/>
    </row>
    <row r="5" spans="1:7" ht="15" thickBot="1" x14ac:dyDescent="0.35">
      <c r="A5" s="2" t="s">
        <v>1</v>
      </c>
      <c r="B5" s="96"/>
      <c r="C5" s="96"/>
      <c r="D5" s="3"/>
      <c r="E5" s="4"/>
      <c r="F5" s="89"/>
      <c r="G5" s="90"/>
    </row>
    <row r="6" spans="1:7" x14ac:dyDescent="0.3">
      <c r="A6" s="6" t="s">
        <v>2</v>
      </c>
      <c r="B6" s="24"/>
      <c r="C6" s="29"/>
      <c r="D6" s="7"/>
      <c r="E6" s="8"/>
      <c r="F6" s="91" t="s">
        <v>3</v>
      </c>
      <c r="G6" s="92"/>
    </row>
    <row r="7" spans="1:7" x14ac:dyDescent="0.3">
      <c r="A7" s="9" t="s">
        <v>4</v>
      </c>
      <c r="B7" s="25" t="s">
        <v>106</v>
      </c>
      <c r="C7" s="30"/>
      <c r="D7" s="10" t="s">
        <v>5</v>
      </c>
      <c r="E7" s="11"/>
      <c r="F7" s="12" t="s">
        <v>6</v>
      </c>
      <c r="G7" s="13"/>
    </row>
    <row r="8" spans="1:7" x14ac:dyDescent="0.3">
      <c r="A8" s="14" t="s">
        <v>7</v>
      </c>
      <c r="B8" s="26" t="s">
        <v>8</v>
      </c>
      <c r="C8" s="31" t="s">
        <v>9</v>
      </c>
      <c r="D8" s="15" t="s">
        <v>10</v>
      </c>
      <c r="E8" s="16" t="s">
        <v>11</v>
      </c>
      <c r="F8" s="17" t="s">
        <v>12</v>
      </c>
      <c r="G8" s="17" t="s">
        <v>13</v>
      </c>
    </row>
    <row r="9" spans="1:7" x14ac:dyDescent="0.3">
      <c r="A9" s="18"/>
      <c r="B9" s="27">
        <v>1</v>
      </c>
      <c r="C9" s="32">
        <v>2</v>
      </c>
      <c r="D9" s="19">
        <v>3</v>
      </c>
      <c r="E9" s="20">
        <v>4</v>
      </c>
      <c r="F9" s="19">
        <v>7</v>
      </c>
      <c r="G9" s="19">
        <v>8</v>
      </c>
    </row>
    <row r="10" spans="1:7" x14ac:dyDescent="0.3">
      <c r="A10" s="21"/>
      <c r="B10" s="28"/>
      <c r="C10" s="33"/>
      <c r="D10" s="22"/>
      <c r="E10" s="23"/>
      <c r="F10" s="22"/>
      <c r="G10" s="34"/>
    </row>
    <row r="11" spans="1:7" x14ac:dyDescent="0.3">
      <c r="A11" s="35" t="s">
        <v>88</v>
      </c>
      <c r="B11" s="36" t="s">
        <v>33</v>
      </c>
      <c r="C11" s="37" t="s">
        <v>43</v>
      </c>
      <c r="D11" s="38"/>
      <c r="E11" s="39"/>
      <c r="F11" s="40"/>
      <c r="G11" s="41"/>
    </row>
    <row r="12" spans="1:7" x14ac:dyDescent="0.3">
      <c r="A12" s="42"/>
      <c r="B12" s="43"/>
      <c r="C12" s="44" t="s">
        <v>14</v>
      </c>
      <c r="D12" s="45" t="s">
        <v>19</v>
      </c>
      <c r="E12" s="46">
        <v>1</v>
      </c>
      <c r="F12" s="88">
        <v>0</v>
      </c>
      <c r="G12" s="47">
        <f t="shared" ref="G12:G18" si="0">(E12*F12)</f>
        <v>0</v>
      </c>
    </row>
    <row r="13" spans="1:7" x14ac:dyDescent="0.3">
      <c r="A13" s="42"/>
      <c r="B13" s="43"/>
      <c r="C13" s="44" t="s">
        <v>115</v>
      </c>
      <c r="D13" s="45" t="s">
        <v>15</v>
      </c>
      <c r="E13" s="46">
        <v>1</v>
      </c>
      <c r="F13" s="88">
        <v>0</v>
      </c>
      <c r="G13" s="47">
        <f t="shared" si="0"/>
        <v>0</v>
      </c>
    </row>
    <row r="14" spans="1:7" ht="20.399999999999999" x14ac:dyDescent="0.3">
      <c r="A14" s="42"/>
      <c r="B14" s="43"/>
      <c r="C14" s="44" t="s">
        <v>116</v>
      </c>
      <c r="D14" s="45" t="s">
        <v>15</v>
      </c>
      <c r="E14" s="46">
        <v>1</v>
      </c>
      <c r="F14" s="88">
        <v>0</v>
      </c>
      <c r="G14" s="47">
        <f t="shared" si="0"/>
        <v>0</v>
      </c>
    </row>
    <row r="15" spans="1:7" ht="20.399999999999999" x14ac:dyDescent="0.3">
      <c r="A15" s="42"/>
      <c r="B15" s="43"/>
      <c r="C15" s="44" t="s">
        <v>32</v>
      </c>
      <c r="D15" s="45" t="s">
        <v>15</v>
      </c>
      <c r="E15" s="46">
        <v>10</v>
      </c>
      <c r="F15" s="88">
        <v>0</v>
      </c>
      <c r="G15" s="47">
        <f t="shared" si="0"/>
        <v>0</v>
      </c>
    </row>
    <row r="16" spans="1:7" ht="30.6" x14ac:dyDescent="0.3">
      <c r="A16" s="42"/>
      <c r="B16" s="43"/>
      <c r="C16" s="44" t="s">
        <v>42</v>
      </c>
      <c r="D16" s="45" t="s">
        <v>19</v>
      </c>
      <c r="E16" s="46">
        <v>1</v>
      </c>
      <c r="F16" s="88">
        <v>0</v>
      </c>
      <c r="G16" s="47">
        <f t="shared" si="0"/>
        <v>0</v>
      </c>
    </row>
    <row r="17" spans="1:7" ht="20.399999999999999" x14ac:dyDescent="0.3">
      <c r="A17" s="42"/>
      <c r="B17" s="43"/>
      <c r="C17" s="44" t="s">
        <v>17</v>
      </c>
      <c r="D17" s="45" t="s">
        <v>15</v>
      </c>
      <c r="E17" s="46">
        <v>1</v>
      </c>
      <c r="F17" s="88">
        <v>0</v>
      </c>
      <c r="G17" s="47">
        <f t="shared" si="0"/>
        <v>0</v>
      </c>
    </row>
    <row r="18" spans="1:7" ht="20.399999999999999" x14ac:dyDescent="0.3">
      <c r="A18" s="42"/>
      <c r="B18" s="43"/>
      <c r="C18" s="44" t="s">
        <v>18</v>
      </c>
      <c r="D18" s="45" t="s">
        <v>19</v>
      </c>
      <c r="E18" s="46">
        <v>1</v>
      </c>
      <c r="F18" s="88">
        <v>0</v>
      </c>
      <c r="G18" s="47">
        <f t="shared" si="0"/>
        <v>0</v>
      </c>
    </row>
    <row r="19" spans="1:7" ht="20.399999999999999" x14ac:dyDescent="0.3">
      <c r="A19" s="42"/>
      <c r="B19" s="43"/>
      <c r="C19" s="44" t="s">
        <v>70</v>
      </c>
      <c r="D19" s="45" t="s">
        <v>71</v>
      </c>
      <c r="E19" s="46">
        <v>1</v>
      </c>
      <c r="F19" s="88">
        <v>0</v>
      </c>
      <c r="G19" s="47">
        <f t="shared" ref="G19" si="1">(E19*F19)</f>
        <v>0</v>
      </c>
    </row>
    <row r="20" spans="1:7" x14ac:dyDescent="0.3">
      <c r="A20" s="48"/>
      <c r="B20" s="49" t="s">
        <v>107</v>
      </c>
      <c r="C20" s="50"/>
      <c r="D20" s="51"/>
      <c r="E20" s="52"/>
      <c r="F20" s="51"/>
      <c r="G20" s="51">
        <f>SUM(G12:G19)</f>
        <v>0</v>
      </c>
    </row>
    <row r="21" spans="1:7" x14ac:dyDescent="0.3">
      <c r="A21" s="35" t="s">
        <v>89</v>
      </c>
      <c r="B21" s="36" t="s">
        <v>44</v>
      </c>
      <c r="C21" s="37" t="s">
        <v>45</v>
      </c>
      <c r="D21" s="38"/>
      <c r="E21" s="39"/>
      <c r="F21" s="40"/>
      <c r="G21" s="41"/>
    </row>
    <row r="22" spans="1:7" x14ac:dyDescent="0.3">
      <c r="A22" s="42"/>
      <c r="B22" s="43"/>
      <c r="C22" s="44" t="s">
        <v>36</v>
      </c>
      <c r="D22" s="53" t="s">
        <v>19</v>
      </c>
      <c r="E22" s="54">
        <v>1</v>
      </c>
      <c r="F22" s="88">
        <v>0</v>
      </c>
      <c r="G22" s="47">
        <f t="shared" ref="G22:G29" si="2">(E22*F22)</f>
        <v>0</v>
      </c>
    </row>
    <row r="23" spans="1:7" x14ac:dyDescent="0.3">
      <c r="A23" s="42"/>
      <c r="B23" s="43"/>
      <c r="C23" s="44" t="s">
        <v>108</v>
      </c>
      <c r="D23" s="53" t="s">
        <v>15</v>
      </c>
      <c r="E23" s="54">
        <v>1</v>
      </c>
      <c r="F23" s="88">
        <v>0</v>
      </c>
      <c r="G23" s="47">
        <f t="shared" si="2"/>
        <v>0</v>
      </c>
    </row>
    <row r="24" spans="1:7" ht="20.399999999999999" x14ac:dyDescent="0.3">
      <c r="A24" s="42"/>
      <c r="B24" s="43"/>
      <c r="C24" s="44" t="s">
        <v>85</v>
      </c>
      <c r="D24" s="45" t="s">
        <v>15</v>
      </c>
      <c r="E24" s="46">
        <v>1</v>
      </c>
      <c r="F24" s="88">
        <v>0</v>
      </c>
      <c r="G24" s="47">
        <f t="shared" si="2"/>
        <v>0</v>
      </c>
    </row>
    <row r="25" spans="1:7" x14ac:dyDescent="0.3">
      <c r="A25" s="42"/>
      <c r="B25" s="43"/>
      <c r="C25" s="44" t="s">
        <v>14</v>
      </c>
      <c r="D25" s="45" t="s">
        <v>19</v>
      </c>
      <c r="E25" s="46">
        <v>1</v>
      </c>
      <c r="F25" s="88">
        <v>0</v>
      </c>
      <c r="G25" s="47">
        <f t="shared" si="2"/>
        <v>0</v>
      </c>
    </row>
    <row r="26" spans="1:7" x14ac:dyDescent="0.3">
      <c r="A26" s="42"/>
      <c r="B26" s="43"/>
      <c r="C26" s="44" t="s">
        <v>114</v>
      </c>
      <c r="D26" s="45" t="s">
        <v>15</v>
      </c>
      <c r="E26" s="46">
        <v>1</v>
      </c>
      <c r="F26" s="88">
        <v>0</v>
      </c>
      <c r="G26" s="47">
        <f t="shared" si="2"/>
        <v>0</v>
      </c>
    </row>
    <row r="27" spans="1:7" x14ac:dyDescent="0.3">
      <c r="A27" s="42"/>
      <c r="B27" s="43"/>
      <c r="C27" s="44" t="s">
        <v>72</v>
      </c>
      <c r="D27" s="45" t="s">
        <v>15</v>
      </c>
      <c r="E27" s="46">
        <v>2</v>
      </c>
      <c r="F27" s="88">
        <v>0</v>
      </c>
      <c r="G27" s="47">
        <f t="shared" si="2"/>
        <v>0</v>
      </c>
    </row>
    <row r="28" spans="1:7" x14ac:dyDescent="0.3">
      <c r="A28" s="42"/>
      <c r="B28" s="43"/>
      <c r="C28" s="44" t="s">
        <v>86</v>
      </c>
      <c r="D28" s="45" t="s">
        <v>15</v>
      </c>
      <c r="E28" s="46">
        <v>2</v>
      </c>
      <c r="F28" s="88">
        <v>0</v>
      </c>
      <c r="G28" s="47">
        <f t="shared" ref="G28" si="3">(E28*F28)</f>
        <v>0</v>
      </c>
    </row>
    <row r="29" spans="1:7" x14ac:dyDescent="0.3">
      <c r="A29" s="42"/>
      <c r="B29" s="43"/>
      <c r="C29" s="44" t="s">
        <v>73</v>
      </c>
      <c r="D29" s="45" t="s">
        <v>15</v>
      </c>
      <c r="E29" s="46">
        <v>1</v>
      </c>
      <c r="F29" s="88">
        <v>0</v>
      </c>
      <c r="G29" s="47">
        <f t="shared" si="2"/>
        <v>0</v>
      </c>
    </row>
    <row r="30" spans="1:7" x14ac:dyDescent="0.3">
      <c r="A30" s="48"/>
      <c r="B30" s="49" t="s">
        <v>107</v>
      </c>
      <c r="C30" s="50"/>
      <c r="D30" s="51"/>
      <c r="E30" s="52"/>
      <c r="F30" s="51"/>
      <c r="G30" s="51">
        <f>SUM(G22:G29)</f>
        <v>0</v>
      </c>
    </row>
    <row r="31" spans="1:7" x14ac:dyDescent="0.3">
      <c r="A31" s="55" t="s">
        <v>90</v>
      </c>
      <c r="B31" s="56" t="s">
        <v>46</v>
      </c>
      <c r="C31" s="57" t="s">
        <v>49</v>
      </c>
      <c r="D31" s="58"/>
      <c r="E31" s="59"/>
      <c r="F31" s="60"/>
      <c r="G31" s="61"/>
    </row>
    <row r="32" spans="1:7" x14ac:dyDescent="0.3">
      <c r="A32" s="62"/>
      <c r="B32" s="43"/>
      <c r="C32" s="44" t="s">
        <v>36</v>
      </c>
      <c r="D32" s="53" t="s">
        <v>19</v>
      </c>
      <c r="E32" s="54">
        <v>1</v>
      </c>
      <c r="F32" s="88">
        <v>0</v>
      </c>
      <c r="G32" s="47">
        <f t="shared" ref="G32:G38" si="4">(E32*F32)</f>
        <v>0</v>
      </c>
    </row>
    <row r="33" spans="1:7" x14ac:dyDescent="0.3">
      <c r="A33" s="62"/>
      <c r="B33" s="43"/>
      <c r="C33" s="63" t="s">
        <v>109</v>
      </c>
      <c r="D33" s="64" t="s">
        <v>15</v>
      </c>
      <c r="E33" s="54">
        <v>1</v>
      </c>
      <c r="F33" s="88">
        <v>0</v>
      </c>
      <c r="G33" s="47">
        <f t="shared" si="4"/>
        <v>0</v>
      </c>
    </row>
    <row r="34" spans="1:7" x14ac:dyDescent="0.3">
      <c r="A34" s="62"/>
      <c r="B34" s="43"/>
      <c r="C34" s="44" t="s">
        <v>74</v>
      </c>
      <c r="D34" s="53" t="s">
        <v>15</v>
      </c>
      <c r="E34" s="46">
        <v>1</v>
      </c>
      <c r="F34" s="88">
        <v>0</v>
      </c>
      <c r="G34" s="47">
        <f t="shared" si="4"/>
        <v>0</v>
      </c>
    </row>
    <row r="35" spans="1:7" x14ac:dyDescent="0.3">
      <c r="A35" s="62"/>
      <c r="B35" s="43"/>
      <c r="C35" s="44" t="s">
        <v>40</v>
      </c>
      <c r="D35" s="53" t="s">
        <v>15</v>
      </c>
      <c r="E35" s="46">
        <v>1</v>
      </c>
      <c r="F35" s="88">
        <v>0</v>
      </c>
      <c r="G35" s="47">
        <f t="shared" si="4"/>
        <v>0</v>
      </c>
    </row>
    <row r="36" spans="1:7" x14ac:dyDescent="0.3">
      <c r="A36" s="62"/>
      <c r="B36" s="43"/>
      <c r="C36" s="44" t="s">
        <v>24</v>
      </c>
      <c r="D36" s="53" t="s">
        <v>15</v>
      </c>
      <c r="E36" s="46">
        <v>1</v>
      </c>
      <c r="F36" s="88">
        <v>0</v>
      </c>
      <c r="G36" s="47">
        <f t="shared" si="4"/>
        <v>0</v>
      </c>
    </row>
    <row r="37" spans="1:7" x14ac:dyDescent="0.3">
      <c r="A37" s="62"/>
      <c r="B37" s="43"/>
      <c r="C37" s="44" t="s">
        <v>35</v>
      </c>
      <c r="D37" s="53" t="s">
        <v>16</v>
      </c>
      <c r="E37" s="46">
        <v>1</v>
      </c>
      <c r="F37" s="88">
        <v>0</v>
      </c>
      <c r="G37" s="47">
        <f t="shared" si="4"/>
        <v>0</v>
      </c>
    </row>
    <row r="38" spans="1:7" x14ac:dyDescent="0.3">
      <c r="A38" s="62"/>
      <c r="B38" s="43"/>
      <c r="C38" s="44" t="s">
        <v>34</v>
      </c>
      <c r="D38" s="53" t="s">
        <v>19</v>
      </c>
      <c r="E38" s="46">
        <v>1</v>
      </c>
      <c r="F38" s="88">
        <v>0</v>
      </c>
      <c r="G38" s="47">
        <f t="shared" si="4"/>
        <v>0</v>
      </c>
    </row>
    <row r="39" spans="1:7" x14ac:dyDescent="0.3">
      <c r="A39" s="65"/>
      <c r="B39" s="49" t="s">
        <v>107</v>
      </c>
      <c r="C39" s="66"/>
      <c r="D39" s="67"/>
      <c r="E39" s="68" t="s">
        <v>21</v>
      </c>
      <c r="F39" s="69"/>
      <c r="G39" s="51">
        <f>SUM(G32:G38)</f>
        <v>0</v>
      </c>
    </row>
    <row r="40" spans="1:7" x14ac:dyDescent="0.3">
      <c r="A40" s="55" t="s">
        <v>91</v>
      </c>
      <c r="B40" s="56" t="s">
        <v>47</v>
      </c>
      <c r="C40" s="70" t="s">
        <v>76</v>
      </c>
      <c r="D40" s="58"/>
      <c r="E40" s="59"/>
      <c r="F40" s="60"/>
      <c r="G40" s="61"/>
    </row>
    <row r="41" spans="1:7" ht="20.399999999999999" x14ac:dyDescent="0.3">
      <c r="A41" s="62"/>
      <c r="B41" s="43"/>
      <c r="C41" s="44" t="s">
        <v>41</v>
      </c>
      <c r="D41" s="64" t="s">
        <v>19</v>
      </c>
      <c r="E41" s="54">
        <v>1</v>
      </c>
      <c r="F41" s="88">
        <v>0</v>
      </c>
      <c r="G41" s="47">
        <f t="shared" ref="G41:G47" si="5">(E41*F41)</f>
        <v>0</v>
      </c>
    </row>
    <row r="42" spans="1:7" x14ac:dyDescent="0.3">
      <c r="A42" s="62"/>
      <c r="B42" s="43"/>
      <c r="C42" s="44" t="s">
        <v>108</v>
      </c>
      <c r="D42" s="53" t="s">
        <v>15</v>
      </c>
      <c r="E42" s="54">
        <v>2</v>
      </c>
      <c r="F42" s="88">
        <v>0</v>
      </c>
      <c r="G42" s="47">
        <f t="shared" si="5"/>
        <v>0</v>
      </c>
    </row>
    <row r="43" spans="1:7" x14ac:dyDescent="0.3">
      <c r="A43" s="62"/>
      <c r="B43" s="43"/>
      <c r="C43" s="44" t="s">
        <v>37</v>
      </c>
      <c r="D43" s="53" t="s">
        <v>19</v>
      </c>
      <c r="E43" s="46">
        <v>1</v>
      </c>
      <c r="F43" s="88">
        <v>0</v>
      </c>
      <c r="G43" s="47">
        <f t="shared" si="5"/>
        <v>0</v>
      </c>
    </row>
    <row r="44" spans="1:7" x14ac:dyDescent="0.3">
      <c r="A44" s="62"/>
      <c r="B44" s="43"/>
      <c r="C44" s="71" t="s">
        <v>110</v>
      </c>
      <c r="D44" s="53" t="s">
        <v>15</v>
      </c>
      <c r="E44" s="54">
        <v>2</v>
      </c>
      <c r="F44" s="88">
        <v>0</v>
      </c>
      <c r="G44" s="47">
        <f t="shared" si="5"/>
        <v>0</v>
      </c>
    </row>
    <row r="45" spans="1:7" x14ac:dyDescent="0.3">
      <c r="A45" s="62"/>
      <c r="B45" s="43"/>
      <c r="C45" s="44" t="s">
        <v>80</v>
      </c>
      <c r="D45" s="53" t="s">
        <v>19</v>
      </c>
      <c r="E45" s="46">
        <v>2</v>
      </c>
      <c r="F45" s="88">
        <v>0</v>
      </c>
      <c r="G45" s="47">
        <f t="shared" si="5"/>
        <v>0</v>
      </c>
    </row>
    <row r="46" spans="1:7" x14ac:dyDescent="0.3">
      <c r="A46" s="62"/>
      <c r="B46" s="43"/>
      <c r="C46" s="44" t="s">
        <v>35</v>
      </c>
      <c r="D46" s="53" t="s">
        <v>16</v>
      </c>
      <c r="E46" s="46">
        <v>2</v>
      </c>
      <c r="F46" s="88">
        <v>0</v>
      </c>
      <c r="G46" s="47">
        <f t="shared" si="5"/>
        <v>0</v>
      </c>
    </row>
    <row r="47" spans="1:7" x14ac:dyDescent="0.3">
      <c r="A47" s="62"/>
      <c r="B47" s="43"/>
      <c r="C47" s="44" t="s">
        <v>34</v>
      </c>
      <c r="D47" s="53" t="s">
        <v>19</v>
      </c>
      <c r="E47" s="46">
        <v>1</v>
      </c>
      <c r="F47" s="88">
        <v>0</v>
      </c>
      <c r="G47" s="47">
        <f t="shared" si="5"/>
        <v>0</v>
      </c>
    </row>
    <row r="48" spans="1:7" x14ac:dyDescent="0.3">
      <c r="A48" s="65"/>
      <c r="B48" s="49" t="s">
        <v>107</v>
      </c>
      <c r="C48" s="66"/>
      <c r="D48" s="67"/>
      <c r="E48" s="68" t="s">
        <v>21</v>
      </c>
      <c r="F48" s="69"/>
      <c r="G48" s="51">
        <f>SUM(G41:G47)</f>
        <v>0</v>
      </c>
    </row>
    <row r="49" spans="1:7" x14ac:dyDescent="0.3">
      <c r="A49" s="55" t="s">
        <v>92</v>
      </c>
      <c r="B49" s="56" t="s">
        <v>48</v>
      </c>
      <c r="C49" s="70" t="s">
        <v>50</v>
      </c>
      <c r="D49" s="58"/>
      <c r="E49" s="59"/>
      <c r="F49" s="60"/>
      <c r="G49" s="61"/>
    </row>
    <row r="50" spans="1:7" x14ac:dyDescent="0.3">
      <c r="A50" s="62"/>
      <c r="B50" s="43"/>
      <c r="C50" s="44" t="s">
        <v>22</v>
      </c>
      <c r="D50" s="53" t="s">
        <v>19</v>
      </c>
      <c r="E50" s="46">
        <v>1</v>
      </c>
      <c r="F50" s="88">
        <v>0</v>
      </c>
      <c r="G50" s="47">
        <f t="shared" ref="G50:G57" si="6">(E50*F50)</f>
        <v>0</v>
      </c>
    </row>
    <row r="51" spans="1:7" x14ac:dyDescent="0.3">
      <c r="A51" s="62"/>
      <c r="B51" s="43"/>
      <c r="C51" s="44" t="s">
        <v>108</v>
      </c>
      <c r="D51" s="53" t="s">
        <v>15</v>
      </c>
      <c r="E51" s="54">
        <v>1</v>
      </c>
      <c r="F51" s="88">
        <v>0</v>
      </c>
      <c r="G51" s="47">
        <f t="shared" si="6"/>
        <v>0</v>
      </c>
    </row>
    <row r="52" spans="1:7" x14ac:dyDescent="0.3">
      <c r="A52" s="62"/>
      <c r="B52" s="43"/>
      <c r="C52" s="63" t="s">
        <v>109</v>
      </c>
      <c r="D52" s="64" t="s">
        <v>15</v>
      </c>
      <c r="E52" s="54">
        <v>1</v>
      </c>
      <c r="F52" s="88">
        <v>0</v>
      </c>
      <c r="G52" s="47">
        <f t="shared" si="6"/>
        <v>0</v>
      </c>
    </row>
    <row r="53" spans="1:7" x14ac:dyDescent="0.3">
      <c r="A53" s="62"/>
      <c r="B53" s="43"/>
      <c r="C53" s="44" t="s">
        <v>23</v>
      </c>
      <c r="D53" s="53" t="s">
        <v>15</v>
      </c>
      <c r="E53" s="46">
        <v>1</v>
      </c>
      <c r="F53" s="88">
        <v>0</v>
      </c>
      <c r="G53" s="47">
        <f t="shared" si="6"/>
        <v>0</v>
      </c>
    </row>
    <row r="54" spans="1:7" x14ac:dyDescent="0.3">
      <c r="A54" s="62"/>
      <c r="B54" s="43"/>
      <c r="C54" s="44" t="s">
        <v>40</v>
      </c>
      <c r="D54" s="53" t="s">
        <v>15</v>
      </c>
      <c r="E54" s="46">
        <v>1</v>
      </c>
      <c r="F54" s="88">
        <v>0</v>
      </c>
      <c r="G54" s="47">
        <f t="shared" si="6"/>
        <v>0</v>
      </c>
    </row>
    <row r="55" spans="1:7" x14ac:dyDescent="0.3">
      <c r="A55" s="62"/>
      <c r="B55" s="43"/>
      <c r="C55" s="44" t="s">
        <v>24</v>
      </c>
      <c r="D55" s="53" t="s">
        <v>15</v>
      </c>
      <c r="E55" s="46">
        <v>1</v>
      </c>
      <c r="F55" s="88">
        <v>0</v>
      </c>
      <c r="G55" s="47">
        <f t="shared" si="6"/>
        <v>0</v>
      </c>
    </row>
    <row r="56" spans="1:7" x14ac:dyDescent="0.3">
      <c r="A56" s="62"/>
      <c r="B56" s="43"/>
      <c r="C56" s="44" t="s">
        <v>20</v>
      </c>
      <c r="D56" s="53" t="s">
        <v>16</v>
      </c>
      <c r="E56" s="46">
        <v>1</v>
      </c>
      <c r="F56" s="88">
        <v>0</v>
      </c>
      <c r="G56" s="47">
        <f t="shared" si="6"/>
        <v>0</v>
      </c>
    </row>
    <row r="57" spans="1:7" x14ac:dyDescent="0.3">
      <c r="A57" s="62"/>
      <c r="B57" s="43"/>
      <c r="C57" s="44" t="s">
        <v>34</v>
      </c>
      <c r="D57" s="53" t="s">
        <v>19</v>
      </c>
      <c r="E57" s="46">
        <v>1</v>
      </c>
      <c r="F57" s="88">
        <v>0</v>
      </c>
      <c r="G57" s="47">
        <f t="shared" si="6"/>
        <v>0</v>
      </c>
    </row>
    <row r="58" spans="1:7" x14ac:dyDescent="0.3">
      <c r="A58" s="65"/>
      <c r="B58" s="49" t="s">
        <v>107</v>
      </c>
      <c r="C58" s="66"/>
      <c r="D58" s="67"/>
      <c r="E58" s="68" t="s">
        <v>21</v>
      </c>
      <c r="F58" s="69"/>
      <c r="G58" s="51">
        <f>SUM(G50:G57)</f>
        <v>0</v>
      </c>
    </row>
    <row r="59" spans="1:7" x14ac:dyDescent="0.3">
      <c r="A59" s="55" t="s">
        <v>93</v>
      </c>
      <c r="B59" s="56" t="s">
        <v>52</v>
      </c>
      <c r="C59" s="72" t="s">
        <v>51</v>
      </c>
      <c r="D59" s="58"/>
      <c r="E59" s="59"/>
      <c r="F59" s="60"/>
      <c r="G59" s="61"/>
    </row>
    <row r="60" spans="1:7" x14ac:dyDescent="0.3">
      <c r="A60" s="62"/>
      <c r="B60" s="43"/>
      <c r="C60" s="44" t="s">
        <v>22</v>
      </c>
      <c r="D60" s="53" t="s">
        <v>19</v>
      </c>
      <c r="E60" s="46">
        <v>1</v>
      </c>
      <c r="F60" s="88">
        <v>0</v>
      </c>
      <c r="G60" s="47">
        <f t="shared" ref="G60:G67" si="7">(E60*F60)</f>
        <v>0</v>
      </c>
    </row>
    <row r="61" spans="1:7" x14ac:dyDescent="0.3">
      <c r="A61" s="62"/>
      <c r="B61" s="43"/>
      <c r="C61" s="44" t="s">
        <v>108</v>
      </c>
      <c r="D61" s="53" t="s">
        <v>15</v>
      </c>
      <c r="E61" s="54">
        <v>1</v>
      </c>
      <c r="F61" s="88">
        <v>0</v>
      </c>
      <c r="G61" s="47">
        <f t="shared" si="7"/>
        <v>0</v>
      </c>
    </row>
    <row r="62" spans="1:7" x14ac:dyDescent="0.3">
      <c r="A62" s="62"/>
      <c r="B62" s="43"/>
      <c r="C62" s="63" t="s">
        <v>109</v>
      </c>
      <c r="D62" s="64" t="s">
        <v>15</v>
      </c>
      <c r="E62" s="54">
        <v>1</v>
      </c>
      <c r="F62" s="88">
        <v>0</v>
      </c>
      <c r="G62" s="47">
        <f t="shared" si="7"/>
        <v>0</v>
      </c>
    </row>
    <row r="63" spans="1:7" x14ac:dyDescent="0.3">
      <c r="A63" s="62"/>
      <c r="B63" s="43"/>
      <c r="C63" s="44" t="s">
        <v>23</v>
      </c>
      <c r="D63" s="53" t="s">
        <v>15</v>
      </c>
      <c r="E63" s="46">
        <v>1</v>
      </c>
      <c r="F63" s="88">
        <v>0</v>
      </c>
      <c r="G63" s="47">
        <f t="shared" si="7"/>
        <v>0</v>
      </c>
    </row>
    <row r="64" spans="1:7" x14ac:dyDescent="0.3">
      <c r="A64" s="62"/>
      <c r="B64" s="43"/>
      <c r="C64" s="44" t="s">
        <v>40</v>
      </c>
      <c r="D64" s="53" t="s">
        <v>15</v>
      </c>
      <c r="E64" s="46">
        <v>1</v>
      </c>
      <c r="F64" s="88">
        <v>0</v>
      </c>
      <c r="G64" s="47">
        <f t="shared" si="7"/>
        <v>0</v>
      </c>
    </row>
    <row r="65" spans="1:7" x14ac:dyDescent="0.3">
      <c r="A65" s="62"/>
      <c r="B65" s="43"/>
      <c r="C65" s="44" t="s">
        <v>24</v>
      </c>
      <c r="D65" s="53" t="s">
        <v>15</v>
      </c>
      <c r="E65" s="46">
        <v>1</v>
      </c>
      <c r="F65" s="88">
        <v>0</v>
      </c>
      <c r="G65" s="47">
        <f t="shared" si="7"/>
        <v>0</v>
      </c>
    </row>
    <row r="66" spans="1:7" x14ac:dyDescent="0.3">
      <c r="A66" s="62"/>
      <c r="B66" s="43"/>
      <c r="C66" s="44" t="s">
        <v>20</v>
      </c>
      <c r="D66" s="53" t="s">
        <v>16</v>
      </c>
      <c r="E66" s="46">
        <v>1</v>
      </c>
      <c r="F66" s="88">
        <v>0</v>
      </c>
      <c r="G66" s="47">
        <f t="shared" si="7"/>
        <v>0</v>
      </c>
    </row>
    <row r="67" spans="1:7" x14ac:dyDescent="0.3">
      <c r="A67" s="62"/>
      <c r="B67" s="43"/>
      <c r="C67" s="44" t="s">
        <v>34</v>
      </c>
      <c r="D67" s="53" t="s">
        <v>19</v>
      </c>
      <c r="E67" s="54">
        <v>1</v>
      </c>
      <c r="F67" s="88">
        <v>0</v>
      </c>
      <c r="G67" s="47">
        <f t="shared" si="7"/>
        <v>0</v>
      </c>
    </row>
    <row r="68" spans="1:7" x14ac:dyDescent="0.3">
      <c r="A68" s="65"/>
      <c r="B68" s="49" t="s">
        <v>107</v>
      </c>
      <c r="C68" s="66"/>
      <c r="D68" s="67"/>
      <c r="E68" s="68" t="s">
        <v>21</v>
      </c>
      <c r="F68" s="69"/>
      <c r="G68" s="51">
        <f>SUM(G60:G67)</f>
        <v>0</v>
      </c>
    </row>
    <row r="69" spans="1:7" x14ac:dyDescent="0.3">
      <c r="A69" s="55" t="s">
        <v>94</v>
      </c>
      <c r="B69" s="56" t="s">
        <v>53</v>
      </c>
      <c r="C69" s="72" t="s">
        <v>54</v>
      </c>
      <c r="D69" s="58"/>
      <c r="E69" s="59"/>
      <c r="F69" s="60"/>
      <c r="G69" s="61"/>
    </row>
    <row r="70" spans="1:7" x14ac:dyDescent="0.3">
      <c r="A70" s="55"/>
      <c r="B70" s="56"/>
      <c r="C70" s="44" t="s">
        <v>22</v>
      </c>
      <c r="D70" s="53" t="s">
        <v>19</v>
      </c>
      <c r="E70" s="46">
        <v>1</v>
      </c>
      <c r="F70" s="88">
        <v>0</v>
      </c>
      <c r="G70" s="47">
        <f t="shared" ref="G70:G77" si="8">(E70*F70)</f>
        <v>0</v>
      </c>
    </row>
    <row r="71" spans="1:7" x14ac:dyDescent="0.3">
      <c r="A71" s="55"/>
      <c r="B71" s="56"/>
      <c r="C71" s="44" t="s">
        <v>108</v>
      </c>
      <c r="D71" s="53" t="s">
        <v>15</v>
      </c>
      <c r="E71" s="54">
        <v>1</v>
      </c>
      <c r="F71" s="88">
        <v>0</v>
      </c>
      <c r="G71" s="47">
        <f t="shared" si="8"/>
        <v>0</v>
      </c>
    </row>
    <row r="72" spans="1:7" x14ac:dyDescent="0.3">
      <c r="A72" s="55"/>
      <c r="B72" s="56"/>
      <c r="C72" s="63" t="s">
        <v>109</v>
      </c>
      <c r="D72" s="64" t="s">
        <v>15</v>
      </c>
      <c r="E72" s="54">
        <v>1</v>
      </c>
      <c r="F72" s="88">
        <v>0</v>
      </c>
      <c r="G72" s="47">
        <f t="shared" si="8"/>
        <v>0</v>
      </c>
    </row>
    <row r="73" spans="1:7" x14ac:dyDescent="0.3">
      <c r="A73" s="55"/>
      <c r="B73" s="56"/>
      <c r="C73" s="44" t="s">
        <v>23</v>
      </c>
      <c r="D73" s="53" t="s">
        <v>15</v>
      </c>
      <c r="E73" s="46">
        <v>1</v>
      </c>
      <c r="F73" s="88">
        <v>0</v>
      </c>
      <c r="G73" s="47">
        <f t="shared" si="8"/>
        <v>0</v>
      </c>
    </row>
    <row r="74" spans="1:7" x14ac:dyDescent="0.3">
      <c r="A74" s="55"/>
      <c r="B74" s="56"/>
      <c r="C74" s="44" t="s">
        <v>40</v>
      </c>
      <c r="D74" s="53" t="s">
        <v>15</v>
      </c>
      <c r="E74" s="46">
        <v>1</v>
      </c>
      <c r="F74" s="88">
        <v>0</v>
      </c>
      <c r="G74" s="47">
        <f t="shared" si="8"/>
        <v>0</v>
      </c>
    </row>
    <row r="75" spans="1:7" x14ac:dyDescent="0.3">
      <c r="A75" s="55"/>
      <c r="B75" s="56"/>
      <c r="C75" s="44" t="s">
        <v>24</v>
      </c>
      <c r="D75" s="53" t="s">
        <v>15</v>
      </c>
      <c r="E75" s="46">
        <v>1</v>
      </c>
      <c r="F75" s="88">
        <v>0</v>
      </c>
      <c r="G75" s="47">
        <f t="shared" si="8"/>
        <v>0</v>
      </c>
    </row>
    <row r="76" spans="1:7" x14ac:dyDescent="0.3">
      <c r="A76" s="55"/>
      <c r="B76" s="56"/>
      <c r="C76" s="44" t="s">
        <v>20</v>
      </c>
      <c r="D76" s="53" t="s">
        <v>16</v>
      </c>
      <c r="E76" s="46">
        <v>1</v>
      </c>
      <c r="F76" s="88">
        <v>0</v>
      </c>
      <c r="G76" s="47">
        <f t="shared" si="8"/>
        <v>0</v>
      </c>
    </row>
    <row r="77" spans="1:7" x14ac:dyDescent="0.3">
      <c r="A77" s="73"/>
      <c r="B77" s="74"/>
      <c r="C77" s="44" t="s">
        <v>34</v>
      </c>
      <c r="D77" s="53" t="s">
        <v>19</v>
      </c>
      <c r="E77" s="54">
        <v>1</v>
      </c>
      <c r="F77" s="88">
        <v>0</v>
      </c>
      <c r="G77" s="47">
        <f t="shared" si="8"/>
        <v>0</v>
      </c>
    </row>
    <row r="78" spans="1:7" x14ac:dyDescent="0.3">
      <c r="A78" s="65"/>
      <c r="B78" s="49" t="s">
        <v>107</v>
      </c>
      <c r="C78" s="66"/>
      <c r="D78" s="67"/>
      <c r="E78" s="68" t="s">
        <v>21</v>
      </c>
      <c r="F78" s="69"/>
      <c r="G78" s="51">
        <f>SUM(G70:G77)</f>
        <v>0</v>
      </c>
    </row>
    <row r="79" spans="1:7" x14ac:dyDescent="0.3">
      <c r="A79" s="55" t="s">
        <v>95</v>
      </c>
      <c r="B79" s="56" t="s">
        <v>56</v>
      </c>
      <c r="C79" s="72" t="s">
        <v>65</v>
      </c>
      <c r="D79" s="58"/>
      <c r="E79" s="59"/>
      <c r="F79" s="60"/>
      <c r="G79" s="61"/>
    </row>
    <row r="80" spans="1:7" x14ac:dyDescent="0.3">
      <c r="A80" s="55"/>
      <c r="B80" s="56"/>
      <c r="C80" s="44" t="s">
        <v>22</v>
      </c>
      <c r="D80" s="53" t="s">
        <v>19</v>
      </c>
      <c r="E80" s="46">
        <v>1</v>
      </c>
      <c r="F80" s="88">
        <v>0</v>
      </c>
      <c r="G80" s="47">
        <f t="shared" ref="G80:G87" si="9">(E80*F80)</f>
        <v>0</v>
      </c>
    </row>
    <row r="81" spans="1:7" x14ac:dyDescent="0.3">
      <c r="A81" s="55"/>
      <c r="B81" s="56"/>
      <c r="C81" s="44" t="s">
        <v>108</v>
      </c>
      <c r="D81" s="53" t="s">
        <v>15</v>
      </c>
      <c r="E81" s="54">
        <v>1</v>
      </c>
      <c r="F81" s="88">
        <v>0</v>
      </c>
      <c r="G81" s="47">
        <f t="shared" si="9"/>
        <v>0</v>
      </c>
    </row>
    <row r="82" spans="1:7" x14ac:dyDescent="0.3">
      <c r="A82" s="55"/>
      <c r="B82" s="56"/>
      <c r="C82" s="63" t="s">
        <v>109</v>
      </c>
      <c r="D82" s="64" t="s">
        <v>15</v>
      </c>
      <c r="E82" s="54">
        <v>1</v>
      </c>
      <c r="F82" s="88">
        <v>0</v>
      </c>
      <c r="G82" s="47">
        <f t="shared" si="9"/>
        <v>0</v>
      </c>
    </row>
    <row r="83" spans="1:7" x14ac:dyDescent="0.3">
      <c r="A83" s="55"/>
      <c r="B83" s="56"/>
      <c r="C83" s="44" t="s">
        <v>23</v>
      </c>
      <c r="D83" s="53" t="s">
        <v>15</v>
      </c>
      <c r="E83" s="46">
        <v>1</v>
      </c>
      <c r="F83" s="88">
        <v>0</v>
      </c>
      <c r="G83" s="47">
        <f t="shared" si="9"/>
        <v>0</v>
      </c>
    </row>
    <row r="84" spans="1:7" x14ac:dyDescent="0.3">
      <c r="A84" s="55"/>
      <c r="B84" s="56"/>
      <c r="C84" s="44" t="s">
        <v>40</v>
      </c>
      <c r="D84" s="53" t="s">
        <v>15</v>
      </c>
      <c r="E84" s="46">
        <v>1</v>
      </c>
      <c r="F84" s="88">
        <v>0</v>
      </c>
      <c r="G84" s="47">
        <f t="shared" si="9"/>
        <v>0</v>
      </c>
    </row>
    <row r="85" spans="1:7" x14ac:dyDescent="0.3">
      <c r="A85" s="55"/>
      <c r="B85" s="56"/>
      <c r="C85" s="44" t="s">
        <v>24</v>
      </c>
      <c r="D85" s="53" t="s">
        <v>15</v>
      </c>
      <c r="E85" s="46">
        <v>1</v>
      </c>
      <c r="F85" s="88">
        <v>0</v>
      </c>
      <c r="G85" s="47">
        <f t="shared" si="9"/>
        <v>0</v>
      </c>
    </row>
    <row r="86" spans="1:7" x14ac:dyDescent="0.3">
      <c r="A86" s="55"/>
      <c r="B86" s="56"/>
      <c r="C86" s="44" t="s">
        <v>20</v>
      </c>
      <c r="D86" s="53" t="s">
        <v>16</v>
      </c>
      <c r="E86" s="46">
        <v>1</v>
      </c>
      <c r="F86" s="88">
        <v>0</v>
      </c>
      <c r="G86" s="47">
        <f t="shared" si="9"/>
        <v>0</v>
      </c>
    </row>
    <row r="87" spans="1:7" x14ac:dyDescent="0.3">
      <c r="A87" s="73"/>
      <c r="B87" s="74"/>
      <c r="C87" s="44" t="s">
        <v>34</v>
      </c>
      <c r="D87" s="53" t="s">
        <v>19</v>
      </c>
      <c r="E87" s="54">
        <v>1</v>
      </c>
      <c r="F87" s="88">
        <v>0</v>
      </c>
      <c r="G87" s="47">
        <f t="shared" si="9"/>
        <v>0</v>
      </c>
    </row>
    <row r="88" spans="1:7" x14ac:dyDescent="0.3">
      <c r="A88" s="65"/>
      <c r="B88" s="49" t="s">
        <v>107</v>
      </c>
      <c r="C88" s="66"/>
      <c r="D88" s="67"/>
      <c r="E88" s="68" t="s">
        <v>21</v>
      </c>
      <c r="F88" s="69"/>
      <c r="G88" s="51">
        <f>SUM(G80:G87)</f>
        <v>0</v>
      </c>
    </row>
    <row r="89" spans="1:7" x14ac:dyDescent="0.3">
      <c r="A89" s="55" t="s">
        <v>96</v>
      </c>
      <c r="B89" s="56" t="s">
        <v>57</v>
      </c>
      <c r="C89" s="72" t="s">
        <v>64</v>
      </c>
      <c r="D89" s="58"/>
      <c r="E89" s="59"/>
      <c r="F89" s="60"/>
      <c r="G89" s="61"/>
    </row>
    <row r="90" spans="1:7" x14ac:dyDescent="0.3">
      <c r="A90" s="55"/>
      <c r="B90" s="56"/>
      <c r="C90" s="44" t="s">
        <v>22</v>
      </c>
      <c r="D90" s="64" t="s">
        <v>19</v>
      </c>
      <c r="E90" s="54">
        <v>1</v>
      </c>
      <c r="F90" s="88">
        <v>0</v>
      </c>
      <c r="G90" s="47">
        <f t="shared" ref="G90:G91" si="10">(E90*F90)</f>
        <v>0</v>
      </c>
    </row>
    <row r="91" spans="1:7" x14ac:dyDescent="0.3">
      <c r="A91" s="55"/>
      <c r="B91" s="56"/>
      <c r="C91" s="44" t="s">
        <v>108</v>
      </c>
      <c r="D91" s="53" t="s">
        <v>15</v>
      </c>
      <c r="E91" s="54">
        <v>1</v>
      </c>
      <c r="F91" s="88">
        <v>0</v>
      </c>
      <c r="G91" s="47">
        <f t="shared" si="10"/>
        <v>0</v>
      </c>
    </row>
    <row r="92" spans="1:7" ht="20.399999999999999" x14ac:dyDescent="0.3">
      <c r="A92" s="55"/>
      <c r="B92" s="56"/>
      <c r="C92" s="44" t="s">
        <v>41</v>
      </c>
      <c r="D92" s="53" t="s">
        <v>19</v>
      </c>
      <c r="E92" s="46">
        <v>1</v>
      </c>
      <c r="F92" s="88">
        <v>0</v>
      </c>
      <c r="G92" s="47">
        <f t="shared" ref="G92:G98" si="11">(E92*F92)</f>
        <v>0</v>
      </c>
    </row>
    <row r="93" spans="1:7" x14ac:dyDescent="0.3">
      <c r="A93" s="55"/>
      <c r="B93" s="56"/>
      <c r="C93" s="63" t="s">
        <v>109</v>
      </c>
      <c r="D93" s="64" t="s">
        <v>15</v>
      </c>
      <c r="E93" s="54">
        <v>1</v>
      </c>
      <c r="F93" s="88">
        <v>0</v>
      </c>
      <c r="G93" s="47">
        <f t="shared" si="11"/>
        <v>0</v>
      </c>
    </row>
    <row r="94" spans="1:7" x14ac:dyDescent="0.3">
      <c r="A94" s="55"/>
      <c r="B94" s="56"/>
      <c r="C94" s="44" t="s">
        <v>23</v>
      </c>
      <c r="D94" s="53" t="s">
        <v>15</v>
      </c>
      <c r="E94" s="46">
        <v>1</v>
      </c>
      <c r="F94" s="88">
        <v>0</v>
      </c>
      <c r="G94" s="47">
        <f t="shared" si="11"/>
        <v>0</v>
      </c>
    </row>
    <row r="95" spans="1:7" x14ac:dyDescent="0.3">
      <c r="A95" s="55"/>
      <c r="B95" s="56"/>
      <c r="C95" s="44" t="s">
        <v>40</v>
      </c>
      <c r="D95" s="53" t="s">
        <v>15</v>
      </c>
      <c r="E95" s="46">
        <v>1</v>
      </c>
      <c r="F95" s="88">
        <v>0</v>
      </c>
      <c r="G95" s="47">
        <f t="shared" si="11"/>
        <v>0</v>
      </c>
    </row>
    <row r="96" spans="1:7" x14ac:dyDescent="0.3">
      <c r="A96" s="55"/>
      <c r="B96" s="56"/>
      <c r="C96" s="44" t="s">
        <v>24</v>
      </c>
      <c r="D96" s="53" t="s">
        <v>15</v>
      </c>
      <c r="E96" s="46">
        <v>1</v>
      </c>
      <c r="F96" s="88">
        <v>0</v>
      </c>
      <c r="G96" s="47">
        <f t="shared" si="11"/>
        <v>0</v>
      </c>
    </row>
    <row r="97" spans="1:7" x14ac:dyDescent="0.3">
      <c r="A97" s="55"/>
      <c r="B97" s="56"/>
      <c r="C97" s="44" t="s">
        <v>20</v>
      </c>
      <c r="D97" s="53" t="s">
        <v>16</v>
      </c>
      <c r="E97" s="46">
        <v>1</v>
      </c>
      <c r="F97" s="88">
        <v>0</v>
      </c>
      <c r="G97" s="47">
        <f t="shared" si="11"/>
        <v>0</v>
      </c>
    </row>
    <row r="98" spans="1:7" x14ac:dyDescent="0.3">
      <c r="A98" s="73"/>
      <c r="B98" s="74"/>
      <c r="C98" s="44" t="s">
        <v>34</v>
      </c>
      <c r="D98" s="53" t="s">
        <v>19</v>
      </c>
      <c r="E98" s="54">
        <v>1</v>
      </c>
      <c r="F98" s="88">
        <v>0</v>
      </c>
      <c r="G98" s="47">
        <f t="shared" si="11"/>
        <v>0</v>
      </c>
    </row>
    <row r="99" spans="1:7" x14ac:dyDescent="0.3">
      <c r="A99" s="65"/>
      <c r="B99" s="49" t="s">
        <v>107</v>
      </c>
      <c r="C99" s="66"/>
      <c r="D99" s="67"/>
      <c r="E99" s="68" t="s">
        <v>21</v>
      </c>
      <c r="F99" s="69"/>
      <c r="G99" s="51">
        <f>SUM(G90:G98)</f>
        <v>0</v>
      </c>
    </row>
    <row r="100" spans="1:7" x14ac:dyDescent="0.3">
      <c r="A100" s="55" t="s">
        <v>97</v>
      </c>
      <c r="B100" s="56" t="s">
        <v>58</v>
      </c>
      <c r="C100" s="72" t="s">
        <v>63</v>
      </c>
      <c r="D100" s="58"/>
      <c r="E100" s="59"/>
      <c r="F100" s="60"/>
      <c r="G100" s="61"/>
    </row>
    <row r="101" spans="1:7" x14ac:dyDescent="0.3">
      <c r="A101" s="55"/>
      <c r="B101" s="56"/>
      <c r="C101" s="44" t="s">
        <v>22</v>
      </c>
      <c r="D101" s="53" t="s">
        <v>19</v>
      </c>
      <c r="E101" s="46">
        <v>1</v>
      </c>
      <c r="F101" s="88">
        <v>0</v>
      </c>
      <c r="G101" s="47">
        <f t="shared" ref="G101:G108" si="12">(E101*F101)</f>
        <v>0</v>
      </c>
    </row>
    <row r="102" spans="1:7" x14ac:dyDescent="0.3">
      <c r="A102" s="55"/>
      <c r="B102" s="56"/>
      <c r="C102" s="44" t="s">
        <v>108</v>
      </c>
      <c r="D102" s="53" t="s">
        <v>15</v>
      </c>
      <c r="E102" s="54">
        <v>1</v>
      </c>
      <c r="F102" s="88">
        <v>0</v>
      </c>
      <c r="G102" s="47">
        <f t="shared" si="12"/>
        <v>0</v>
      </c>
    </row>
    <row r="103" spans="1:7" x14ac:dyDescent="0.3">
      <c r="A103" s="55"/>
      <c r="B103" s="56"/>
      <c r="C103" s="63" t="s">
        <v>109</v>
      </c>
      <c r="D103" s="64" t="s">
        <v>15</v>
      </c>
      <c r="E103" s="54">
        <v>1</v>
      </c>
      <c r="F103" s="88">
        <v>0</v>
      </c>
      <c r="G103" s="47">
        <f t="shared" si="12"/>
        <v>0</v>
      </c>
    </row>
    <row r="104" spans="1:7" x14ac:dyDescent="0.3">
      <c r="A104" s="55"/>
      <c r="B104" s="56"/>
      <c r="C104" s="44" t="s">
        <v>23</v>
      </c>
      <c r="D104" s="53" t="s">
        <v>15</v>
      </c>
      <c r="E104" s="46">
        <v>1</v>
      </c>
      <c r="F104" s="88">
        <v>0</v>
      </c>
      <c r="G104" s="47">
        <f t="shared" si="12"/>
        <v>0</v>
      </c>
    </row>
    <row r="105" spans="1:7" x14ac:dyDescent="0.3">
      <c r="A105" s="55"/>
      <c r="B105" s="56"/>
      <c r="C105" s="44" t="s">
        <v>40</v>
      </c>
      <c r="D105" s="53" t="s">
        <v>15</v>
      </c>
      <c r="E105" s="46">
        <v>1</v>
      </c>
      <c r="F105" s="88">
        <v>0</v>
      </c>
      <c r="G105" s="47">
        <f t="shared" si="12"/>
        <v>0</v>
      </c>
    </row>
    <row r="106" spans="1:7" x14ac:dyDescent="0.3">
      <c r="A106" s="55"/>
      <c r="B106" s="56"/>
      <c r="C106" s="44" t="s">
        <v>24</v>
      </c>
      <c r="D106" s="53" t="s">
        <v>15</v>
      </c>
      <c r="E106" s="46">
        <v>1</v>
      </c>
      <c r="F106" s="88">
        <v>0</v>
      </c>
      <c r="G106" s="47">
        <f t="shared" si="12"/>
        <v>0</v>
      </c>
    </row>
    <row r="107" spans="1:7" x14ac:dyDescent="0.3">
      <c r="A107" s="55"/>
      <c r="B107" s="56"/>
      <c r="C107" s="44" t="s">
        <v>20</v>
      </c>
      <c r="D107" s="53" t="s">
        <v>16</v>
      </c>
      <c r="E107" s="46">
        <v>1</v>
      </c>
      <c r="F107" s="88">
        <v>0</v>
      </c>
      <c r="G107" s="47">
        <f t="shared" si="12"/>
        <v>0</v>
      </c>
    </row>
    <row r="108" spans="1:7" x14ac:dyDescent="0.3">
      <c r="A108" s="73"/>
      <c r="B108" s="74"/>
      <c r="C108" s="44" t="s">
        <v>34</v>
      </c>
      <c r="D108" s="53" t="s">
        <v>19</v>
      </c>
      <c r="E108" s="54">
        <v>1</v>
      </c>
      <c r="F108" s="88">
        <v>0</v>
      </c>
      <c r="G108" s="47">
        <f t="shared" si="12"/>
        <v>0</v>
      </c>
    </row>
    <row r="109" spans="1:7" x14ac:dyDescent="0.3">
      <c r="A109" s="65"/>
      <c r="B109" s="49" t="s">
        <v>107</v>
      </c>
      <c r="C109" s="66"/>
      <c r="D109" s="67"/>
      <c r="E109" s="68" t="s">
        <v>21</v>
      </c>
      <c r="F109" s="69"/>
      <c r="G109" s="51">
        <f>SUM(G101:G108)</f>
        <v>0</v>
      </c>
    </row>
    <row r="110" spans="1:7" x14ac:dyDescent="0.3">
      <c r="A110" s="55" t="s">
        <v>98</v>
      </c>
      <c r="B110" s="56" t="s">
        <v>59</v>
      </c>
      <c r="C110" s="70" t="s">
        <v>75</v>
      </c>
      <c r="D110" s="58"/>
      <c r="E110" s="59"/>
      <c r="F110" s="60"/>
      <c r="G110" s="61"/>
    </row>
    <row r="111" spans="1:7" x14ac:dyDescent="0.3">
      <c r="A111" s="55"/>
      <c r="B111" s="56"/>
      <c r="C111" s="44" t="s">
        <v>22</v>
      </c>
      <c r="D111" s="53" t="s">
        <v>19</v>
      </c>
      <c r="E111" s="46">
        <v>1</v>
      </c>
      <c r="F111" s="88">
        <v>0</v>
      </c>
      <c r="G111" s="47">
        <f t="shared" ref="G111:G116" si="13">(E111*F111)</f>
        <v>0</v>
      </c>
    </row>
    <row r="112" spans="1:7" x14ac:dyDescent="0.3">
      <c r="A112" s="55"/>
      <c r="B112" s="56"/>
      <c r="C112" s="44" t="s">
        <v>108</v>
      </c>
      <c r="D112" s="53" t="s">
        <v>15</v>
      </c>
      <c r="E112" s="54">
        <v>2</v>
      </c>
      <c r="F112" s="88">
        <v>0</v>
      </c>
      <c r="G112" s="47">
        <f t="shared" si="13"/>
        <v>0</v>
      </c>
    </row>
    <row r="113" spans="1:7" x14ac:dyDescent="0.3">
      <c r="A113" s="55"/>
      <c r="B113" s="56"/>
      <c r="C113" s="71" t="s">
        <v>110</v>
      </c>
      <c r="D113" s="53" t="s">
        <v>15</v>
      </c>
      <c r="E113" s="54">
        <v>2</v>
      </c>
      <c r="F113" s="88">
        <v>0</v>
      </c>
      <c r="G113" s="47">
        <f t="shared" si="13"/>
        <v>0</v>
      </c>
    </row>
    <row r="114" spans="1:7" x14ac:dyDescent="0.3">
      <c r="A114" s="55"/>
      <c r="B114" s="56"/>
      <c r="C114" s="44" t="s">
        <v>80</v>
      </c>
      <c r="D114" s="53" t="s">
        <v>19</v>
      </c>
      <c r="E114" s="46">
        <v>2</v>
      </c>
      <c r="F114" s="88">
        <v>0</v>
      </c>
      <c r="G114" s="47">
        <f t="shared" si="13"/>
        <v>0</v>
      </c>
    </row>
    <row r="115" spans="1:7" x14ac:dyDescent="0.3">
      <c r="A115" s="55"/>
      <c r="B115" s="56"/>
      <c r="C115" s="44" t="s">
        <v>20</v>
      </c>
      <c r="D115" s="53" t="s">
        <v>16</v>
      </c>
      <c r="E115" s="46">
        <v>2</v>
      </c>
      <c r="F115" s="88">
        <v>0</v>
      </c>
      <c r="G115" s="47">
        <f t="shared" si="13"/>
        <v>0</v>
      </c>
    </row>
    <row r="116" spans="1:7" x14ac:dyDescent="0.3">
      <c r="A116" s="73"/>
      <c r="B116" s="74"/>
      <c r="C116" s="44" t="s">
        <v>34</v>
      </c>
      <c r="D116" s="53" t="s">
        <v>19</v>
      </c>
      <c r="E116" s="54">
        <v>1</v>
      </c>
      <c r="F116" s="88">
        <v>0</v>
      </c>
      <c r="G116" s="47">
        <f t="shared" si="13"/>
        <v>0</v>
      </c>
    </row>
    <row r="117" spans="1:7" x14ac:dyDescent="0.3">
      <c r="A117" s="65"/>
      <c r="B117" s="49" t="s">
        <v>107</v>
      </c>
      <c r="C117" s="66"/>
      <c r="D117" s="67"/>
      <c r="E117" s="68" t="s">
        <v>21</v>
      </c>
      <c r="F117" s="69"/>
      <c r="G117" s="51">
        <f>SUM(G111:G116)</f>
        <v>0</v>
      </c>
    </row>
    <row r="118" spans="1:7" x14ac:dyDescent="0.3">
      <c r="A118" s="55" t="s">
        <v>99</v>
      </c>
      <c r="B118" s="56" t="s">
        <v>66</v>
      </c>
      <c r="C118" s="70" t="s">
        <v>68</v>
      </c>
      <c r="D118" s="58"/>
      <c r="E118" s="59"/>
      <c r="F118" s="60"/>
      <c r="G118" s="61"/>
    </row>
    <row r="119" spans="1:7" x14ac:dyDescent="0.3">
      <c r="A119" s="55"/>
      <c r="B119" s="56"/>
      <c r="C119" s="44" t="s">
        <v>22</v>
      </c>
      <c r="D119" s="53" t="s">
        <v>19</v>
      </c>
      <c r="E119" s="46">
        <v>1</v>
      </c>
      <c r="F119" s="88">
        <v>0</v>
      </c>
      <c r="G119" s="47">
        <f t="shared" ref="G119:G126" si="14">(E119*F119)</f>
        <v>0</v>
      </c>
    </row>
    <row r="120" spans="1:7" x14ac:dyDescent="0.3">
      <c r="A120" s="55"/>
      <c r="B120" s="56"/>
      <c r="C120" s="44" t="s">
        <v>108</v>
      </c>
      <c r="D120" s="53" t="s">
        <v>15</v>
      </c>
      <c r="E120" s="54">
        <v>1</v>
      </c>
      <c r="F120" s="88">
        <v>0</v>
      </c>
      <c r="G120" s="47">
        <f t="shared" si="14"/>
        <v>0</v>
      </c>
    </row>
    <row r="121" spans="1:7" x14ac:dyDescent="0.3">
      <c r="A121" s="55"/>
      <c r="B121" s="56"/>
      <c r="C121" s="63" t="s">
        <v>111</v>
      </c>
      <c r="D121" s="64" t="s">
        <v>15</v>
      </c>
      <c r="E121" s="54">
        <v>1</v>
      </c>
      <c r="F121" s="88">
        <v>0</v>
      </c>
      <c r="G121" s="47">
        <f t="shared" si="14"/>
        <v>0</v>
      </c>
    </row>
    <row r="122" spans="1:7" x14ac:dyDescent="0.3">
      <c r="A122" s="55"/>
      <c r="B122" s="56"/>
      <c r="C122" s="44" t="s">
        <v>23</v>
      </c>
      <c r="D122" s="53" t="s">
        <v>15</v>
      </c>
      <c r="E122" s="46">
        <v>1</v>
      </c>
      <c r="F122" s="88">
        <v>0</v>
      </c>
      <c r="G122" s="47">
        <f t="shared" si="14"/>
        <v>0</v>
      </c>
    </row>
    <row r="123" spans="1:7" x14ac:dyDescent="0.3">
      <c r="A123" s="55"/>
      <c r="B123" s="56"/>
      <c r="C123" s="44" t="s">
        <v>40</v>
      </c>
      <c r="D123" s="53" t="s">
        <v>15</v>
      </c>
      <c r="E123" s="46">
        <v>1</v>
      </c>
      <c r="F123" s="88">
        <v>0</v>
      </c>
      <c r="G123" s="47">
        <f t="shared" si="14"/>
        <v>0</v>
      </c>
    </row>
    <row r="124" spans="1:7" x14ac:dyDescent="0.3">
      <c r="A124" s="55"/>
      <c r="B124" s="56"/>
      <c r="C124" s="44" t="s">
        <v>24</v>
      </c>
      <c r="D124" s="53" t="s">
        <v>15</v>
      </c>
      <c r="E124" s="46">
        <v>1</v>
      </c>
      <c r="F124" s="88">
        <v>0</v>
      </c>
      <c r="G124" s="47">
        <f t="shared" si="14"/>
        <v>0</v>
      </c>
    </row>
    <row r="125" spans="1:7" x14ac:dyDescent="0.3">
      <c r="A125" s="55"/>
      <c r="B125" s="56"/>
      <c r="C125" s="44" t="s">
        <v>20</v>
      </c>
      <c r="D125" s="53" t="s">
        <v>16</v>
      </c>
      <c r="E125" s="46">
        <v>1</v>
      </c>
      <c r="F125" s="88">
        <v>0</v>
      </c>
      <c r="G125" s="47">
        <f t="shared" si="14"/>
        <v>0</v>
      </c>
    </row>
    <row r="126" spans="1:7" x14ac:dyDescent="0.3">
      <c r="A126" s="73"/>
      <c r="B126" s="74"/>
      <c r="C126" s="44" t="s">
        <v>34</v>
      </c>
      <c r="D126" s="53" t="s">
        <v>19</v>
      </c>
      <c r="E126" s="54">
        <v>1</v>
      </c>
      <c r="F126" s="88">
        <v>0</v>
      </c>
      <c r="G126" s="47">
        <f t="shared" si="14"/>
        <v>0</v>
      </c>
    </row>
    <row r="127" spans="1:7" x14ac:dyDescent="0.3">
      <c r="A127" s="65"/>
      <c r="B127" s="49" t="s">
        <v>107</v>
      </c>
      <c r="C127" s="66"/>
      <c r="D127" s="67"/>
      <c r="E127" s="68" t="s">
        <v>21</v>
      </c>
      <c r="F127" s="69"/>
      <c r="G127" s="51">
        <f>SUM(G119:G126)</f>
        <v>0</v>
      </c>
    </row>
    <row r="128" spans="1:7" x14ac:dyDescent="0.3">
      <c r="A128" s="55" t="s">
        <v>100</v>
      </c>
      <c r="B128" s="56" t="s">
        <v>67</v>
      </c>
      <c r="C128" s="70" t="s">
        <v>69</v>
      </c>
      <c r="D128" s="58"/>
      <c r="E128" s="59"/>
      <c r="F128" s="60"/>
      <c r="G128" s="61"/>
    </row>
    <row r="129" spans="1:7" x14ac:dyDescent="0.3">
      <c r="A129" s="55"/>
      <c r="B129" s="56"/>
      <c r="C129" s="44" t="s">
        <v>22</v>
      </c>
      <c r="D129" s="53" t="s">
        <v>19</v>
      </c>
      <c r="E129" s="46">
        <v>1</v>
      </c>
      <c r="F129" s="88">
        <v>0</v>
      </c>
      <c r="G129" s="47">
        <f t="shared" ref="G129:G133" si="15">(E129*F129)</f>
        <v>0</v>
      </c>
    </row>
    <row r="130" spans="1:7" x14ac:dyDescent="0.3">
      <c r="A130" s="55"/>
      <c r="B130" s="56"/>
      <c r="C130" s="63" t="s">
        <v>112</v>
      </c>
      <c r="D130" s="64" t="s">
        <v>15</v>
      </c>
      <c r="E130" s="54">
        <v>1</v>
      </c>
      <c r="F130" s="88">
        <v>0</v>
      </c>
      <c r="G130" s="47">
        <f t="shared" si="15"/>
        <v>0</v>
      </c>
    </row>
    <row r="131" spans="1:7" x14ac:dyDescent="0.3">
      <c r="A131" s="55"/>
      <c r="B131" s="56"/>
      <c r="C131" s="44" t="s">
        <v>77</v>
      </c>
      <c r="D131" s="53" t="s">
        <v>19</v>
      </c>
      <c r="E131" s="46">
        <v>1</v>
      </c>
      <c r="F131" s="88">
        <v>0</v>
      </c>
      <c r="G131" s="47">
        <f t="shared" si="15"/>
        <v>0</v>
      </c>
    </row>
    <row r="132" spans="1:7" x14ac:dyDescent="0.3">
      <c r="A132" s="55"/>
      <c r="B132" s="56"/>
      <c r="C132" s="44" t="s">
        <v>20</v>
      </c>
      <c r="D132" s="53" t="s">
        <v>16</v>
      </c>
      <c r="E132" s="46">
        <v>1</v>
      </c>
      <c r="F132" s="88">
        <v>0</v>
      </c>
      <c r="G132" s="47">
        <f t="shared" si="15"/>
        <v>0</v>
      </c>
    </row>
    <row r="133" spans="1:7" x14ac:dyDescent="0.3">
      <c r="A133" s="73"/>
      <c r="B133" s="74"/>
      <c r="C133" s="44" t="s">
        <v>34</v>
      </c>
      <c r="D133" s="53" t="s">
        <v>19</v>
      </c>
      <c r="E133" s="54">
        <v>1</v>
      </c>
      <c r="F133" s="88">
        <v>0</v>
      </c>
      <c r="G133" s="47">
        <f t="shared" si="15"/>
        <v>0</v>
      </c>
    </row>
    <row r="134" spans="1:7" x14ac:dyDescent="0.3">
      <c r="A134" s="65"/>
      <c r="B134" s="49" t="s">
        <v>107</v>
      </c>
      <c r="C134" s="66"/>
      <c r="D134" s="67"/>
      <c r="E134" s="68" t="s">
        <v>21</v>
      </c>
      <c r="F134" s="69"/>
      <c r="G134" s="51">
        <f>SUM(G129:G133)</f>
        <v>0</v>
      </c>
    </row>
    <row r="135" spans="1:7" x14ac:dyDescent="0.3">
      <c r="A135" s="55" t="s">
        <v>101</v>
      </c>
      <c r="B135" s="56" t="s">
        <v>38</v>
      </c>
      <c r="C135" s="70" t="s">
        <v>78</v>
      </c>
      <c r="D135" s="58"/>
      <c r="E135" s="59"/>
      <c r="F135" s="60"/>
      <c r="G135" s="61"/>
    </row>
    <row r="136" spans="1:7" x14ac:dyDescent="0.3">
      <c r="A136" s="55"/>
      <c r="B136" s="56"/>
      <c r="C136" s="44" t="s">
        <v>22</v>
      </c>
      <c r="D136" s="53" t="s">
        <v>19</v>
      </c>
      <c r="E136" s="46">
        <v>1</v>
      </c>
      <c r="F136" s="88">
        <v>0</v>
      </c>
      <c r="G136" s="47">
        <f t="shared" ref="G136:G143" si="16">(E136*F136)</f>
        <v>0</v>
      </c>
    </row>
    <row r="137" spans="1:7" ht="40.799999999999997" x14ac:dyDescent="0.3">
      <c r="A137" s="55"/>
      <c r="B137" s="56"/>
      <c r="C137" s="75" t="s">
        <v>79</v>
      </c>
      <c r="D137" s="53" t="s">
        <v>19</v>
      </c>
      <c r="E137" s="46">
        <v>1</v>
      </c>
      <c r="F137" s="88">
        <v>0</v>
      </c>
      <c r="G137" s="47">
        <f t="shared" ref="G137" si="17">(E137*F137)</f>
        <v>0</v>
      </c>
    </row>
    <row r="138" spans="1:7" x14ac:dyDescent="0.3">
      <c r="A138" s="55"/>
      <c r="B138" s="56"/>
      <c r="C138" s="63" t="s">
        <v>111</v>
      </c>
      <c r="D138" s="64" t="s">
        <v>15</v>
      </c>
      <c r="E138" s="54">
        <v>1</v>
      </c>
      <c r="F138" s="88">
        <v>0</v>
      </c>
      <c r="G138" s="47">
        <f t="shared" si="16"/>
        <v>0</v>
      </c>
    </row>
    <row r="139" spans="1:7" x14ac:dyDescent="0.3">
      <c r="A139" s="55"/>
      <c r="B139" s="56"/>
      <c r="C139" s="44" t="s">
        <v>23</v>
      </c>
      <c r="D139" s="53" t="s">
        <v>15</v>
      </c>
      <c r="E139" s="46">
        <v>1</v>
      </c>
      <c r="F139" s="88">
        <v>0</v>
      </c>
      <c r="G139" s="47">
        <f t="shared" si="16"/>
        <v>0</v>
      </c>
    </row>
    <row r="140" spans="1:7" x14ac:dyDescent="0.3">
      <c r="A140" s="55"/>
      <c r="B140" s="56"/>
      <c r="C140" s="44" t="s">
        <v>40</v>
      </c>
      <c r="D140" s="53" t="s">
        <v>15</v>
      </c>
      <c r="E140" s="46">
        <v>1</v>
      </c>
      <c r="F140" s="88">
        <v>0</v>
      </c>
      <c r="G140" s="47">
        <f t="shared" si="16"/>
        <v>0</v>
      </c>
    </row>
    <row r="141" spans="1:7" x14ac:dyDescent="0.3">
      <c r="A141" s="55"/>
      <c r="B141" s="56"/>
      <c r="C141" s="44" t="s">
        <v>24</v>
      </c>
      <c r="D141" s="53" t="s">
        <v>15</v>
      </c>
      <c r="E141" s="46">
        <v>1</v>
      </c>
      <c r="F141" s="88">
        <v>0</v>
      </c>
      <c r="G141" s="47">
        <f t="shared" si="16"/>
        <v>0</v>
      </c>
    </row>
    <row r="142" spans="1:7" x14ac:dyDescent="0.3">
      <c r="A142" s="55"/>
      <c r="B142" s="56"/>
      <c r="C142" s="44" t="s">
        <v>20</v>
      </c>
      <c r="D142" s="53" t="s">
        <v>16</v>
      </c>
      <c r="E142" s="46">
        <v>1</v>
      </c>
      <c r="F142" s="88">
        <v>0</v>
      </c>
      <c r="G142" s="47">
        <f t="shared" si="16"/>
        <v>0</v>
      </c>
    </row>
    <row r="143" spans="1:7" x14ac:dyDescent="0.3">
      <c r="A143" s="73"/>
      <c r="B143" s="74"/>
      <c r="C143" s="44" t="s">
        <v>34</v>
      </c>
      <c r="D143" s="53" t="s">
        <v>19</v>
      </c>
      <c r="E143" s="54">
        <v>1</v>
      </c>
      <c r="F143" s="88">
        <v>0</v>
      </c>
      <c r="G143" s="47">
        <f t="shared" si="16"/>
        <v>0</v>
      </c>
    </row>
    <row r="144" spans="1:7" x14ac:dyDescent="0.3">
      <c r="A144" s="65"/>
      <c r="B144" s="49" t="s">
        <v>107</v>
      </c>
      <c r="C144" s="66"/>
      <c r="D144" s="67"/>
      <c r="E144" s="68" t="s">
        <v>21</v>
      </c>
      <c r="F144" s="69"/>
      <c r="G144" s="51">
        <f>SUM(G136:G143)</f>
        <v>0</v>
      </c>
    </row>
    <row r="145" spans="1:7" x14ac:dyDescent="0.3">
      <c r="A145" s="55" t="s">
        <v>102</v>
      </c>
      <c r="B145" s="56" t="s">
        <v>55</v>
      </c>
      <c r="C145" s="72" t="s">
        <v>82</v>
      </c>
      <c r="D145" s="58"/>
      <c r="E145" s="59"/>
      <c r="F145" s="60"/>
      <c r="G145" s="61"/>
    </row>
    <row r="146" spans="1:7" x14ac:dyDescent="0.3">
      <c r="A146" s="62"/>
      <c r="B146" s="43"/>
      <c r="C146" s="75" t="s">
        <v>22</v>
      </c>
      <c r="D146" s="64" t="s">
        <v>19</v>
      </c>
      <c r="E146" s="54">
        <v>1</v>
      </c>
      <c r="F146" s="88">
        <v>0</v>
      </c>
      <c r="G146" s="47">
        <f t="shared" ref="G146:G151" si="18">(E146*F146)</f>
        <v>0</v>
      </c>
    </row>
    <row r="147" spans="1:7" ht="40.799999999999997" x14ac:dyDescent="0.3">
      <c r="A147" s="62"/>
      <c r="B147" s="43"/>
      <c r="C147" s="44" t="s">
        <v>87</v>
      </c>
      <c r="D147" s="53" t="s">
        <v>19</v>
      </c>
      <c r="E147" s="46">
        <v>1</v>
      </c>
      <c r="F147" s="88">
        <v>0</v>
      </c>
      <c r="G147" s="47">
        <f t="shared" si="18"/>
        <v>0</v>
      </c>
    </row>
    <row r="148" spans="1:7" x14ac:dyDescent="0.3">
      <c r="A148" s="62"/>
      <c r="B148" s="43"/>
      <c r="C148" s="71" t="s">
        <v>110</v>
      </c>
      <c r="D148" s="64" t="s">
        <v>15</v>
      </c>
      <c r="E148" s="54">
        <v>1</v>
      </c>
      <c r="F148" s="88">
        <v>0</v>
      </c>
      <c r="G148" s="47">
        <f t="shared" si="18"/>
        <v>0</v>
      </c>
    </row>
    <row r="149" spans="1:7" x14ac:dyDescent="0.3">
      <c r="A149" s="62"/>
      <c r="B149" s="43"/>
      <c r="C149" s="44" t="s">
        <v>81</v>
      </c>
      <c r="D149" s="64" t="s">
        <v>15</v>
      </c>
      <c r="E149" s="54">
        <v>1</v>
      </c>
      <c r="F149" s="88">
        <v>0</v>
      </c>
      <c r="G149" s="47">
        <f t="shared" si="18"/>
        <v>0</v>
      </c>
    </row>
    <row r="150" spans="1:7" x14ac:dyDescent="0.3">
      <c r="A150" s="62"/>
      <c r="B150" s="43"/>
      <c r="C150" s="44" t="s">
        <v>20</v>
      </c>
      <c r="D150" s="53" t="s">
        <v>16</v>
      </c>
      <c r="E150" s="46">
        <v>1</v>
      </c>
      <c r="F150" s="88">
        <v>0</v>
      </c>
      <c r="G150" s="47">
        <f t="shared" si="18"/>
        <v>0</v>
      </c>
    </row>
    <row r="151" spans="1:7" x14ac:dyDescent="0.3">
      <c r="A151" s="62"/>
      <c r="B151" s="43"/>
      <c r="C151" s="44" t="s">
        <v>34</v>
      </c>
      <c r="D151" s="53" t="s">
        <v>19</v>
      </c>
      <c r="E151" s="54">
        <v>1</v>
      </c>
      <c r="F151" s="88">
        <v>0</v>
      </c>
      <c r="G151" s="47">
        <f t="shared" si="18"/>
        <v>0</v>
      </c>
    </row>
    <row r="152" spans="1:7" x14ac:dyDescent="0.3">
      <c r="A152" s="65"/>
      <c r="B152" s="49" t="s">
        <v>107</v>
      </c>
      <c r="C152" s="66"/>
      <c r="D152" s="67"/>
      <c r="E152" s="68" t="s">
        <v>21</v>
      </c>
      <c r="F152" s="69"/>
      <c r="G152" s="51">
        <f>SUM(G146:G151)</f>
        <v>0</v>
      </c>
    </row>
    <row r="153" spans="1:7" x14ac:dyDescent="0.3">
      <c r="A153" s="55" t="s">
        <v>103</v>
      </c>
      <c r="B153" s="56" t="s">
        <v>60</v>
      </c>
      <c r="C153" s="72" t="s">
        <v>62</v>
      </c>
      <c r="D153" s="58"/>
      <c r="E153" s="59"/>
      <c r="F153" s="60"/>
      <c r="G153" s="61"/>
    </row>
    <row r="154" spans="1:7" x14ac:dyDescent="0.3">
      <c r="A154" s="55"/>
      <c r="B154" s="56"/>
      <c r="C154" s="44" t="s">
        <v>22</v>
      </c>
      <c r="D154" s="53" t="s">
        <v>19</v>
      </c>
      <c r="E154" s="46">
        <v>1</v>
      </c>
      <c r="F154" s="88">
        <v>0</v>
      </c>
      <c r="G154" s="47">
        <f t="shared" ref="G154:G158" si="19">(E154*F154)</f>
        <v>0</v>
      </c>
    </row>
    <row r="155" spans="1:7" x14ac:dyDescent="0.3">
      <c r="A155" s="55"/>
      <c r="B155" s="56"/>
      <c r="C155" s="44" t="s">
        <v>108</v>
      </c>
      <c r="D155" s="53" t="s">
        <v>15</v>
      </c>
      <c r="E155" s="54">
        <v>1</v>
      </c>
      <c r="F155" s="88">
        <v>0</v>
      </c>
      <c r="G155" s="47">
        <f t="shared" si="19"/>
        <v>0</v>
      </c>
    </row>
    <row r="156" spans="1:7" ht="20.399999999999999" x14ac:dyDescent="0.3">
      <c r="A156" s="55"/>
      <c r="B156" s="56"/>
      <c r="C156" s="44" t="s">
        <v>41</v>
      </c>
      <c r="D156" s="64" t="s">
        <v>19</v>
      </c>
      <c r="E156" s="54">
        <v>1</v>
      </c>
      <c r="F156" s="88">
        <v>0</v>
      </c>
      <c r="G156" s="47">
        <f t="shared" si="19"/>
        <v>0</v>
      </c>
    </row>
    <row r="157" spans="1:7" x14ac:dyDescent="0.3">
      <c r="A157" s="55"/>
      <c r="B157" s="56"/>
      <c r="C157" s="44" t="s">
        <v>20</v>
      </c>
      <c r="D157" s="53" t="s">
        <v>16</v>
      </c>
      <c r="E157" s="46">
        <v>1</v>
      </c>
      <c r="F157" s="88">
        <v>0</v>
      </c>
      <c r="G157" s="47">
        <f t="shared" si="19"/>
        <v>0</v>
      </c>
    </row>
    <row r="158" spans="1:7" x14ac:dyDescent="0.3">
      <c r="A158" s="55"/>
      <c r="B158" s="56"/>
      <c r="C158" s="44" t="s">
        <v>34</v>
      </c>
      <c r="D158" s="53" t="s">
        <v>19</v>
      </c>
      <c r="E158" s="54">
        <v>1</v>
      </c>
      <c r="F158" s="88">
        <v>0</v>
      </c>
      <c r="G158" s="47">
        <f t="shared" si="19"/>
        <v>0</v>
      </c>
    </row>
    <row r="159" spans="1:7" x14ac:dyDescent="0.3">
      <c r="A159" s="65"/>
      <c r="B159" s="49" t="s">
        <v>107</v>
      </c>
      <c r="C159" s="66"/>
      <c r="D159" s="67"/>
      <c r="E159" s="68" t="s">
        <v>21</v>
      </c>
      <c r="F159" s="69"/>
      <c r="G159" s="51">
        <f>SUM(G154:G158)</f>
        <v>0</v>
      </c>
    </row>
    <row r="160" spans="1:7" x14ac:dyDescent="0.3">
      <c r="A160" s="55" t="s">
        <v>104</v>
      </c>
      <c r="B160" s="56" t="s">
        <v>61</v>
      </c>
      <c r="C160" s="72" t="s">
        <v>83</v>
      </c>
      <c r="D160" s="58"/>
      <c r="E160" s="59"/>
      <c r="F160" s="60"/>
      <c r="G160" s="61"/>
    </row>
    <row r="161" spans="1:7" x14ac:dyDescent="0.3">
      <c r="A161" s="55"/>
      <c r="B161" s="56"/>
      <c r="C161" s="44" t="s">
        <v>22</v>
      </c>
      <c r="D161" s="64" t="s">
        <v>19</v>
      </c>
      <c r="E161" s="54">
        <v>1</v>
      </c>
      <c r="F161" s="88">
        <v>0</v>
      </c>
      <c r="G161" s="47">
        <f t="shared" ref="G161:G162" si="20">(E161*F161)</f>
        <v>0</v>
      </c>
    </row>
    <row r="162" spans="1:7" x14ac:dyDescent="0.3">
      <c r="A162" s="55"/>
      <c r="B162" s="56"/>
      <c r="C162" s="44" t="s">
        <v>108</v>
      </c>
      <c r="D162" s="53" t="s">
        <v>15</v>
      </c>
      <c r="E162" s="54">
        <v>1</v>
      </c>
      <c r="F162" s="88">
        <v>0</v>
      </c>
      <c r="G162" s="47">
        <f t="shared" si="20"/>
        <v>0</v>
      </c>
    </row>
    <row r="163" spans="1:7" ht="20.399999999999999" x14ac:dyDescent="0.3">
      <c r="A163" s="55"/>
      <c r="B163" s="56"/>
      <c r="C163" s="44" t="s">
        <v>41</v>
      </c>
      <c r="D163" s="53" t="s">
        <v>19</v>
      </c>
      <c r="E163" s="46">
        <v>1</v>
      </c>
      <c r="F163" s="88">
        <v>0</v>
      </c>
      <c r="G163" s="47">
        <f t="shared" ref="G163:G167" si="21">(E163*F163)</f>
        <v>0</v>
      </c>
    </row>
    <row r="164" spans="1:7" x14ac:dyDescent="0.3">
      <c r="A164" s="55"/>
      <c r="B164" s="56"/>
      <c r="C164" s="71" t="s">
        <v>113</v>
      </c>
      <c r="D164" s="64" t="s">
        <v>15</v>
      </c>
      <c r="E164" s="54">
        <v>1</v>
      </c>
      <c r="F164" s="88">
        <v>0</v>
      </c>
      <c r="G164" s="47">
        <f t="shared" si="21"/>
        <v>0</v>
      </c>
    </row>
    <row r="165" spans="1:7" x14ac:dyDescent="0.3">
      <c r="A165" s="55"/>
      <c r="B165" s="56"/>
      <c r="C165" s="44" t="s">
        <v>81</v>
      </c>
      <c r="D165" s="64" t="s">
        <v>15</v>
      </c>
      <c r="E165" s="54">
        <v>1</v>
      </c>
      <c r="F165" s="88">
        <v>0</v>
      </c>
      <c r="G165" s="47">
        <f t="shared" si="21"/>
        <v>0</v>
      </c>
    </row>
    <row r="166" spans="1:7" x14ac:dyDescent="0.3">
      <c r="A166" s="55"/>
      <c r="B166" s="56"/>
      <c r="C166" s="44" t="s">
        <v>20</v>
      </c>
      <c r="D166" s="53" t="s">
        <v>16</v>
      </c>
      <c r="E166" s="46">
        <v>1</v>
      </c>
      <c r="F166" s="88">
        <v>0</v>
      </c>
      <c r="G166" s="47">
        <f t="shared" si="21"/>
        <v>0</v>
      </c>
    </row>
    <row r="167" spans="1:7" x14ac:dyDescent="0.3">
      <c r="A167" s="55"/>
      <c r="B167" s="56"/>
      <c r="C167" s="44" t="s">
        <v>34</v>
      </c>
      <c r="D167" s="53" t="s">
        <v>19</v>
      </c>
      <c r="E167" s="54">
        <v>1</v>
      </c>
      <c r="F167" s="88">
        <v>0</v>
      </c>
      <c r="G167" s="47">
        <f t="shared" si="21"/>
        <v>0</v>
      </c>
    </row>
    <row r="168" spans="1:7" x14ac:dyDescent="0.3">
      <c r="A168" s="65"/>
      <c r="B168" s="49" t="s">
        <v>107</v>
      </c>
      <c r="C168" s="66"/>
      <c r="D168" s="67"/>
      <c r="E168" s="68" t="s">
        <v>21</v>
      </c>
      <c r="F168" s="69"/>
      <c r="G168" s="51">
        <f>SUM(G161:G167)</f>
        <v>0</v>
      </c>
    </row>
    <row r="169" spans="1:7" x14ac:dyDescent="0.3">
      <c r="A169" s="55" t="s">
        <v>105</v>
      </c>
      <c r="B169" s="56" t="s">
        <v>25</v>
      </c>
      <c r="C169" s="72" t="s">
        <v>26</v>
      </c>
      <c r="D169" s="58"/>
      <c r="E169" s="59"/>
      <c r="F169" s="60"/>
      <c r="G169" s="61"/>
    </row>
    <row r="170" spans="1:7" x14ac:dyDescent="0.3">
      <c r="A170" s="62"/>
      <c r="B170" s="43"/>
      <c r="C170" s="76" t="s">
        <v>27</v>
      </c>
      <c r="D170" s="64" t="s">
        <v>19</v>
      </c>
      <c r="E170" s="54">
        <v>1</v>
      </c>
      <c r="F170" s="88">
        <v>0</v>
      </c>
      <c r="G170" s="47">
        <f t="shared" ref="G170:G174" si="22">(E170*F170)</f>
        <v>0</v>
      </c>
    </row>
    <row r="171" spans="1:7" x14ac:dyDescent="0.3">
      <c r="A171" s="62"/>
      <c r="B171" s="43"/>
      <c r="C171" s="76" t="s">
        <v>84</v>
      </c>
      <c r="D171" s="64" t="s">
        <v>19</v>
      </c>
      <c r="E171" s="54">
        <v>1</v>
      </c>
      <c r="F171" s="88">
        <v>0</v>
      </c>
      <c r="G171" s="47">
        <f t="shared" ref="G171" si="23">(E171*F171)</f>
        <v>0</v>
      </c>
    </row>
    <row r="172" spans="1:7" x14ac:dyDescent="0.3">
      <c r="A172" s="62"/>
      <c r="B172" s="43"/>
      <c r="C172" s="76" t="s">
        <v>28</v>
      </c>
      <c r="D172" s="64" t="s">
        <v>19</v>
      </c>
      <c r="E172" s="54">
        <v>1</v>
      </c>
      <c r="F172" s="88">
        <v>0</v>
      </c>
      <c r="G172" s="47">
        <f t="shared" si="22"/>
        <v>0</v>
      </c>
    </row>
    <row r="173" spans="1:7" x14ac:dyDescent="0.3">
      <c r="A173" s="62"/>
      <c r="B173" s="43"/>
      <c r="C173" s="75" t="s">
        <v>29</v>
      </c>
      <c r="D173" s="64" t="s">
        <v>15</v>
      </c>
      <c r="E173" s="54">
        <v>14</v>
      </c>
      <c r="F173" s="88">
        <v>0</v>
      </c>
      <c r="G173" s="47">
        <f t="shared" si="22"/>
        <v>0</v>
      </c>
    </row>
    <row r="174" spans="1:7" x14ac:dyDescent="0.3">
      <c r="A174" s="62"/>
      <c r="B174" s="43"/>
      <c r="C174" s="76" t="s">
        <v>30</v>
      </c>
      <c r="D174" s="64" t="s">
        <v>19</v>
      </c>
      <c r="E174" s="54">
        <v>1</v>
      </c>
      <c r="F174" s="88">
        <v>0</v>
      </c>
      <c r="G174" s="47">
        <f t="shared" si="22"/>
        <v>0</v>
      </c>
    </row>
    <row r="175" spans="1:7" ht="15" thickBot="1" x14ac:dyDescent="0.35">
      <c r="A175" s="77"/>
      <c r="B175" s="49" t="s">
        <v>107</v>
      </c>
      <c r="C175" s="78"/>
      <c r="D175" s="79"/>
      <c r="E175" s="80" t="s">
        <v>21</v>
      </c>
      <c r="F175" s="81"/>
      <c r="G175" s="82">
        <f>SUM(G170:G174)</f>
        <v>0</v>
      </c>
    </row>
    <row r="176" spans="1:7" ht="15" thickBot="1" x14ac:dyDescent="0.35">
      <c r="A176" s="83"/>
      <c r="B176" s="84" t="s">
        <v>39</v>
      </c>
      <c r="C176" s="83"/>
      <c r="D176" s="85"/>
      <c r="E176" s="86"/>
      <c r="F176" s="86"/>
      <c r="G176" s="87">
        <f>SUM(G20,G30,G39,G48,G58,G68,G78,G88,G99,G109,,G117,G127,G134,G144,G152,G159,G168,G175,)</f>
        <v>0</v>
      </c>
    </row>
  </sheetData>
  <sheetProtection password="C62D" sheet="1" objects="1" scenarios="1" selectLockedCells="1"/>
  <protectedRanges>
    <protectedRange sqref="A10:D10 F10:G10" name="Oblast3"/>
    <protectedRange sqref="C4:D5 F4:F5 E5" name="Oblast1"/>
    <protectedRange sqref="E10" name="Oblast3_1"/>
    <protectedRange sqref="E22:E23 E133 A31:F31 E143 A40:F40 D138:E138 A49:F49 D148:E149 D164:E165 C142:C143 A59:F59 C22:C23 A145:F145 D52:E52 C136:C137 A169:F169 E44 E67 A170:A175 C37:C38 C41:E41 C46:C47 C150:C151 C12 C56:C57 C146:E146 C147 E151 D33:E33 A41:A48 A50:A58 D62:E62 C66:C67 E158 A69:F69 A157:C158 A89:F89 A146:A152 A100:F100 A161:B167 A60:A68 A70:B77 C170:E174 A80:B87 A92:B98 A101:B108 A119:B126 A159 A153:F153 C156:E156 A168 A160:F160 E167 A110:F110 C129 D130:E130 C132:C133 C161:E161 A128:F128 A78 A135:F135 A154:B156 A129:B133 C25 E77 D72:E72 C76:C77 C166:C167 A79:F79 A88 E87 D82:E82 C86:C87 C99:G99 E98 C92 D93:E93 C97:C98 A109 E108 D103:E103 C107:C108 A117 A90:E90 E116 C115:C116 A136:B143 A111:B116 A118:F118 A127 E126 D121:E121 C125:C126 A134 A144 C39:G39 C48:G48 C58:G58 C68:G68 C78:G78 C88:G88 A99 C109:G109 C117:G117 C127:G127 C134:G134 C144:G144 C152:G152 C159:G159 C168:G168 C175:G175 C32 C42:C43 E42 E32 A32:A39 C50:C51 E51 C60:C61 E61 C70:C71 E71 C80:C81 E81 A91:C91 E91 C101:C102 E102 C111:C112 E112:E113 C119:C120 E120 C154:C155 E155 C162:C163 E162" name="Oblast3_3"/>
    <protectedRange sqref="A20 A30 C20:G20 C30:G30" name="Oblast3_2_3"/>
    <protectedRange sqref="G31 A11:G11 E147 B170:B174 G169 G40 G49 E50:G50 G59 G145 E43:G43 E60 B41:B47 C33 C52 B37:B38 B34:C36 B50:B52 B56:B57 B53:C55 B66:B67 B63:C65 G69 G89 G100 G110 F129:G133 F146:G151 A13:G19 G153 G160 C130:C131 G128 G135 E154 E163 B146:B151 D25:G25 A12:B12 E136:G137 A25:B25 C62 E70 C72:C75 G79 E80 C82:C85 E92 C93:C96 E101 C103:C106 E111 G118 E119 C121:C124 E129 C138:C141 F170:G174 A26:G29 A24:G24 A22:B23 F44:G47 F138:G143 A21:G21 B60:B62 D12:G12 F22:G23 F41:G42 F32:G38 B32:B33 F51:G57 F60:G67 F70:G77 F80:G87 F90:G98 F101:G108 F111:G116 F119:G126 F154:G158 F161:G167" name="Oblast3_2_1_1"/>
    <protectedRange sqref="D150:D151 C148:C149 D53:D57 D131:D133 C164:C165 D63:D67 D147 D136:D137 D73:D77 C44:C45 D83:D87 D34:D38 D94:D98 D22:D23 D104:D108 D139:D143 C113:D114 D115:D116 D122:D126 D166:D167 D157:D158 D129 D42:D47 D32 D50:D51 D60:D61 D70:D71 D80:D81 D91:D92 D101:D102 D111:D112 D119:D120 D154:D155 D162:D163" name="Oblast3_4"/>
    <protectedRange sqref="E150 E45:E47 E34:E38 E53:E57 E63:E66 E73:E76 E83:E86 E94:E97 E104:E107 E114:E115 E122:E125 E131:E132 E139:E142 E157 E166" name="Oblast3_4_1"/>
    <protectedRange sqref="B20" name="Oblast3_2_3_1"/>
    <protectedRange sqref="B30" name="Oblast3_2_3_2"/>
    <protectedRange sqref="B39" name="Oblast3_2_3_3"/>
    <protectedRange sqref="B48" name="Oblast3_2_3_4"/>
    <protectedRange sqref="B58" name="Oblast3_2_3_5"/>
    <protectedRange sqref="B68" name="Oblast3_2_3_6"/>
    <protectedRange sqref="B78" name="Oblast3_2_3_7"/>
    <protectedRange sqref="B88" name="Oblast3_2_3_8"/>
    <protectedRange sqref="B99" name="Oblast3_2_3_9"/>
    <protectedRange sqref="B109" name="Oblast3_2_3_10"/>
    <protectedRange sqref="B117" name="Oblast3_2_3_11"/>
    <protectedRange sqref="B127" name="Oblast3_2_3_12"/>
    <protectedRange sqref="B134" name="Oblast3_2_3_13"/>
    <protectedRange sqref="B144" name="Oblast3_2_3_14"/>
    <protectedRange sqref="B152" name="Oblast3_2_3_15"/>
    <protectedRange sqref="B159" name="Oblast3_2_3_16"/>
    <protectedRange sqref="B168" name="Oblast3_2_3_17"/>
    <protectedRange sqref="B175" name="Oblast3_2_3_18"/>
  </protectedRanges>
  <mergeCells count="5">
    <mergeCell ref="F6:G6"/>
    <mergeCell ref="F1:G1"/>
    <mergeCell ref="F4:G4"/>
    <mergeCell ref="B4:C4"/>
    <mergeCell ref="B5:C5"/>
  </mergeCells>
  <pageMargins left="0.70866141732283472" right="0.70866141732283472" top="0.78740157480314965" bottom="0.78740157480314965" header="0.31496062992125984" footer="0.31496062992125984"/>
  <pageSetup paperSize="9" scale="69" fitToHeight="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Zezulka</dc:creator>
  <cp:lastModifiedBy>Kamila Ambrožová</cp:lastModifiedBy>
  <cp:lastPrinted>2021-10-06T08:05:06Z</cp:lastPrinted>
  <dcterms:created xsi:type="dcterms:W3CDTF">2020-07-22T13:59:42Z</dcterms:created>
  <dcterms:modified xsi:type="dcterms:W3CDTF">2021-10-06T13:44:10Z</dcterms:modified>
</cp:coreProperties>
</file>