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55" activeTab="3"/>
  </bookViews>
  <sheets>
    <sheet name="Rekapitulace" sheetId="1" r:id="rId1"/>
    <sheet name="a) Odry" sheetId="2" r:id="rId2"/>
    <sheet name="b) Odry" sheetId="3" r:id="rId3"/>
    <sheet name="c) Pohoř" sheetId="4" r:id="rId4"/>
    <sheet name="d) Loučky" sheetId="5" r:id="rId5"/>
  </sheets>
  <definedNames>
    <definedName name="_Hlk508961946" localSheetId="0">'Rekapitulace'!$A$3</definedName>
  </definedNames>
  <calcPr fullCalcOnLoad="1"/>
</workbook>
</file>

<file path=xl/sharedStrings.xml><?xml version="1.0" encoding="utf-8"?>
<sst xmlns="http://schemas.openxmlformats.org/spreadsheetml/2006/main" count="144" uniqueCount="41">
  <si>
    <t>název</t>
  </si>
  <si>
    <t>množství</t>
  </si>
  <si>
    <t xml:space="preserve">cena celkem </t>
  </si>
  <si>
    <t>cena celkem bez DPH</t>
  </si>
  <si>
    <t>POLOŽKOVÝ ROZPOČET</t>
  </si>
  <si>
    <t>MJ</t>
  </si>
  <si>
    <t>cena/jed</t>
  </si>
  <si>
    <t>m2</t>
  </si>
  <si>
    <t>bm</t>
  </si>
  <si>
    <t>DPH 21%</t>
  </si>
  <si>
    <t>soubor</t>
  </si>
  <si>
    <t>geodetické zaměření skutečného provedení</t>
  </si>
  <si>
    <t>vytýčení inženýrských sítí, dočasné DZ, zvláštní užívání MK</t>
  </si>
  <si>
    <t>Kompletní likvidace odpadů ( popl. za skládku atd.)</t>
  </si>
  <si>
    <t>zářez pro napojení stávající MK vč. zabourání, vývozu a uložení odbpadu</t>
  </si>
  <si>
    <t>Čištění vozovek splachováním vodou</t>
  </si>
  <si>
    <t>Postřik živičný spojovací ze silniční emulze v množství do 0,7 kg/m2</t>
  </si>
  <si>
    <t>Přesuny hmot a strojního vybavení</t>
  </si>
  <si>
    <t>Cena celkem vč. DPH</t>
  </si>
  <si>
    <t>vyrovnávka nerovností (propadů) vč. spádování  - Asfaltový beton ACO 11S  tl. 50 mm (1/2 celk. výměry)</t>
  </si>
  <si>
    <t>ks</t>
  </si>
  <si>
    <t>výšková úprava šoupěte</t>
  </si>
  <si>
    <t>Asfaltový beton ACO 11S  tl. 40 mm</t>
  </si>
  <si>
    <t xml:space="preserve">výšková úprava kanalizačního poklopu </t>
  </si>
  <si>
    <t>výšková úprava silniční vpusti</t>
  </si>
  <si>
    <t>frézování vozovky v tl. 5cm</t>
  </si>
  <si>
    <t>Odstranění žulových silničních obrub</t>
  </si>
  <si>
    <t xml:space="preserve">Dodávka a montáž obrubník silniční nájezdový 150*150*1000mm s bet. opěrou </t>
  </si>
  <si>
    <t>Cena celkem bez DPH</t>
  </si>
  <si>
    <t>a)  Komunikace ul. Jižní část 1 – od ul. Mendlova po ul. Družstevní</t>
  </si>
  <si>
    <t>b)  Komunikace ul. Nová</t>
  </si>
  <si>
    <t xml:space="preserve">c)  Komunikace místní část Pohoř </t>
  </si>
  <si>
    <t>d)  Komunikace místní část Loučky</t>
  </si>
  <si>
    <t>Recyklace podkladu za studena na místě SROSM - rozpojení a
reprofilace tl 200 mm plochy přes 10000m2</t>
  </si>
  <si>
    <t>Asfaltový beton vrstva podkladní ACP 16 (obalované kamenivo
OKS) tl 50 mm š přes 3 m</t>
  </si>
  <si>
    <t>Nátěr infiltrační kationaktivní v množství emulzí 1 kg/m2</t>
  </si>
  <si>
    <t>Asfaltový beton vrstva obrusná ACO 11 (ABS) tř. I tl 50 mm š
přes 3 m z nemodifikovaného asfaltu</t>
  </si>
  <si>
    <t>Podklad ze štěrkodrtě ŠD tl 200 mm -1/3 výměry opravy,doplnění</t>
  </si>
  <si>
    <t>c)  Komunikace místní část Pohoř</t>
  </si>
  <si>
    <t xml:space="preserve">Zřízení zemních krajnic se zhutněním recyklátem tl. 200mm, š.0,5m </t>
  </si>
  <si>
    <t>Obnova místních komunikací v Odrách - část A - Podporovaná část –  rekapitulace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</si>
</sst>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[$Kč-405];[Red]\-#,##0.00\ [$Kč-405]"/>
    <numFmt numFmtId="171" formatCode="_-* #,##0.00&quot; Kč&quot;_-;\-* #,##0.00&quot; Kč&quot;_-;_-* \-??&quot; Kč&quot;_-;_-@_-"/>
    <numFmt numFmtId="172" formatCode="[$¥€-2]\ #\ ##,000_);[Red]\([$€-2]\ #\ ##,000\)"/>
    <numFmt numFmtId="173" formatCode="#,##0.00_ ;[Red]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right" vertical="top"/>
    </xf>
    <xf numFmtId="0" fontId="4" fillId="4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top" wrapText="1"/>
    </xf>
    <xf numFmtId="0" fontId="4" fillId="4" borderId="11" xfId="0" applyFont="1" applyFill="1" applyBorder="1" applyAlignment="1">
      <alignment vertical="top"/>
    </xf>
    <xf numFmtId="0" fontId="0" fillId="4" borderId="12" xfId="0" applyFont="1" applyFill="1" applyBorder="1" applyAlignment="1">
      <alignment horizontal="right" vertical="top"/>
    </xf>
    <xf numFmtId="4" fontId="0" fillId="4" borderId="12" xfId="0" applyNumberFormat="1" applyFont="1" applyFill="1" applyBorder="1" applyAlignment="1">
      <alignment horizontal="right" vertical="top"/>
    </xf>
    <xf numFmtId="4" fontId="4" fillId="4" borderId="13" xfId="0" applyNumberFormat="1" applyFont="1" applyFill="1" applyBorder="1" applyAlignment="1">
      <alignment horizontal="right" vertical="top"/>
    </xf>
    <xf numFmtId="0" fontId="0" fillId="0" borderId="10" xfId="46" applyFont="1" applyBorder="1" applyAlignment="1">
      <alignment vertical="top" wrapText="1"/>
      <protection/>
    </xf>
    <xf numFmtId="0" fontId="0" fillId="0" borderId="10" xfId="46" applyFont="1" applyBorder="1" applyAlignment="1">
      <alignment horizontal="right" vertical="top"/>
      <protection/>
    </xf>
    <xf numFmtId="4" fontId="0" fillId="0" borderId="10" xfId="46" applyNumberFormat="1" applyFont="1" applyBorder="1" applyAlignment="1">
      <alignment horizontal="right" vertical="top"/>
      <protection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73" fontId="5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73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/>
    </xf>
    <xf numFmtId="4" fontId="45" fillId="0" borderId="10" xfId="0" applyNumberFormat="1" applyFont="1" applyBorder="1" applyAlignment="1">
      <alignment horizontal="right" vertical="top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28125" style="0" customWidth="1"/>
    <col min="2" max="2" width="18.28125" style="0" customWidth="1"/>
  </cols>
  <sheetData>
    <row r="1" spans="1:2" ht="18">
      <c r="A1" s="17" t="s">
        <v>40</v>
      </c>
      <c r="B1" s="18"/>
    </row>
    <row r="2" spans="1:2" ht="12.75">
      <c r="A2" s="18"/>
      <c r="B2" s="18"/>
    </row>
    <row r="3" spans="1:2" ht="23.25" customHeight="1">
      <c r="A3" s="19" t="s">
        <v>29</v>
      </c>
      <c r="B3" s="20">
        <f>'a) Odry'!E20</f>
        <v>0</v>
      </c>
    </row>
    <row r="4" spans="1:2" ht="23.25" customHeight="1">
      <c r="A4" s="19" t="s">
        <v>30</v>
      </c>
      <c r="B4" s="20">
        <f>'b) Odry'!E19</f>
        <v>0</v>
      </c>
    </row>
    <row r="5" spans="1:2" ht="23.25" customHeight="1">
      <c r="A5" s="19" t="s">
        <v>31</v>
      </c>
      <c r="B5" s="20">
        <f>'c) Pohoř'!E19</f>
        <v>0</v>
      </c>
    </row>
    <row r="6" spans="1:2" ht="23.25" customHeight="1">
      <c r="A6" s="19" t="s">
        <v>32</v>
      </c>
      <c r="B6" s="20">
        <f>'d) Loučky'!E13</f>
        <v>0</v>
      </c>
    </row>
    <row r="7" spans="1:2" ht="15">
      <c r="A7" s="18"/>
      <c r="B7" s="20"/>
    </row>
    <row r="8" spans="1:2" ht="26.25" customHeight="1">
      <c r="A8" s="21" t="s">
        <v>28</v>
      </c>
      <c r="B8" s="22">
        <f>SUM(B3:B6)</f>
        <v>0</v>
      </c>
    </row>
    <row r="9" spans="1:2" ht="26.25" customHeight="1">
      <c r="A9" s="19" t="s">
        <v>9</v>
      </c>
      <c r="B9" s="20">
        <f>B8*0.21</f>
        <v>0</v>
      </c>
    </row>
    <row r="10" spans="1:2" ht="26.25" customHeight="1">
      <c r="A10" s="21" t="s">
        <v>18</v>
      </c>
      <c r="B10" s="22">
        <f>B8+B9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2" sqref="A12:C12"/>
    </sheetView>
  </sheetViews>
  <sheetFormatPr defaultColWidth="9.140625" defaultRowHeight="12.75"/>
  <cols>
    <col min="1" max="1" width="53.421875" style="0" customWidth="1"/>
    <col min="2" max="2" width="9.00390625" style="0" customWidth="1"/>
    <col min="3" max="3" width="8.00390625" style="0" customWidth="1"/>
    <col min="4" max="4" width="12.28125" style="0" customWidth="1"/>
    <col min="5" max="5" width="14.7109375" style="0" customWidth="1"/>
    <col min="6" max="6" width="4.8515625" style="0" customWidth="1"/>
    <col min="8" max="11" width="7.00390625" style="0" customWidth="1"/>
  </cols>
  <sheetData>
    <row r="1" spans="1:5" ht="21" customHeight="1">
      <c r="A1" s="23" t="s">
        <v>4</v>
      </c>
      <c r="B1" s="23"/>
      <c r="C1" s="23"/>
      <c r="D1" s="23"/>
      <c r="E1" s="23"/>
    </row>
    <row r="2" spans="1:5" ht="21" customHeight="1">
      <c r="A2" s="24" t="s">
        <v>29</v>
      </c>
      <c r="B2" s="24"/>
      <c r="C2" s="24"/>
      <c r="D2" s="24"/>
      <c r="E2" s="24"/>
    </row>
    <row r="3" spans="1:5" ht="14.25" customHeight="1">
      <c r="A3" s="2"/>
      <c r="B3" s="2"/>
      <c r="C3" s="2"/>
      <c r="D3" s="2"/>
      <c r="E3" s="2"/>
    </row>
    <row r="4" spans="4:5" ht="12.75">
      <c r="D4" s="1"/>
      <c r="E4" s="1"/>
    </row>
    <row r="5" spans="1:5" ht="28.5" customHeight="1">
      <c r="A5" s="3" t="s">
        <v>0</v>
      </c>
      <c r="B5" s="4" t="s">
        <v>1</v>
      </c>
      <c r="C5" s="4" t="s">
        <v>5</v>
      </c>
      <c r="D5" s="5" t="s">
        <v>6</v>
      </c>
      <c r="E5" s="5" t="s">
        <v>2</v>
      </c>
    </row>
    <row r="6" spans="1:5" ht="28.5" customHeight="1">
      <c r="A6" s="6" t="s">
        <v>15</v>
      </c>
      <c r="B6" s="7">
        <v>714</v>
      </c>
      <c r="C6" s="7" t="s">
        <v>7</v>
      </c>
      <c r="D6" s="8"/>
      <c r="E6" s="8">
        <f aca="true" t="shared" si="0" ref="E6:E19">B6*D6</f>
        <v>0</v>
      </c>
    </row>
    <row r="7" spans="1:5" ht="28.5" customHeight="1">
      <c r="A7" s="6" t="s">
        <v>25</v>
      </c>
      <c r="B7" s="7">
        <v>714</v>
      </c>
      <c r="C7" s="7" t="s">
        <v>7</v>
      </c>
      <c r="D7" s="8"/>
      <c r="E7" s="8">
        <f t="shared" si="0"/>
        <v>0</v>
      </c>
    </row>
    <row r="8" spans="1:5" ht="28.5" customHeight="1">
      <c r="A8" s="25" t="s">
        <v>26</v>
      </c>
      <c r="B8" s="26">
        <f>138*2</f>
        <v>276</v>
      </c>
      <c r="C8" s="26" t="s">
        <v>8</v>
      </c>
      <c r="D8" s="27"/>
      <c r="E8" s="27">
        <f t="shared" si="0"/>
        <v>0</v>
      </c>
    </row>
    <row r="9" spans="1:5" ht="28.5" customHeight="1">
      <c r="A9" s="6" t="s">
        <v>22</v>
      </c>
      <c r="B9" s="7">
        <v>714</v>
      </c>
      <c r="C9" s="7" t="s">
        <v>7</v>
      </c>
      <c r="D9" s="8"/>
      <c r="E9" s="8">
        <f t="shared" si="0"/>
        <v>0</v>
      </c>
    </row>
    <row r="10" spans="1:5" ht="28.5" customHeight="1">
      <c r="A10" s="6" t="s">
        <v>19</v>
      </c>
      <c r="B10" s="7">
        <f>B9/2</f>
        <v>357</v>
      </c>
      <c r="C10" s="7" t="s">
        <v>7</v>
      </c>
      <c r="D10" s="8"/>
      <c r="E10" s="8">
        <f t="shared" si="0"/>
        <v>0</v>
      </c>
    </row>
    <row r="11" spans="1:5" ht="28.5" customHeight="1">
      <c r="A11" s="9" t="s">
        <v>16</v>
      </c>
      <c r="B11" s="7">
        <v>714</v>
      </c>
      <c r="C11" s="7" t="s">
        <v>7</v>
      </c>
      <c r="D11" s="8"/>
      <c r="E11" s="8">
        <f t="shared" si="0"/>
        <v>0</v>
      </c>
    </row>
    <row r="12" spans="1:5" ht="28.5" customHeight="1">
      <c r="A12" s="25" t="s">
        <v>27</v>
      </c>
      <c r="B12" s="26">
        <f>138*2</f>
        <v>276</v>
      </c>
      <c r="C12" s="26" t="s">
        <v>8</v>
      </c>
      <c r="D12" s="27"/>
      <c r="E12" s="27">
        <f t="shared" si="0"/>
        <v>0</v>
      </c>
    </row>
    <row r="13" spans="1:5" ht="28.5" customHeight="1">
      <c r="A13" s="9" t="s">
        <v>23</v>
      </c>
      <c r="B13" s="7">
        <v>2</v>
      </c>
      <c r="C13" s="7" t="s">
        <v>20</v>
      </c>
      <c r="D13" s="8"/>
      <c r="E13" s="8">
        <f t="shared" si="0"/>
        <v>0</v>
      </c>
    </row>
    <row r="14" spans="1:5" ht="28.5" customHeight="1">
      <c r="A14" s="9" t="s">
        <v>24</v>
      </c>
      <c r="B14" s="7">
        <v>3</v>
      </c>
      <c r="C14" s="7" t="s">
        <v>20</v>
      </c>
      <c r="D14" s="8"/>
      <c r="E14" s="8">
        <f t="shared" si="0"/>
        <v>0</v>
      </c>
    </row>
    <row r="15" spans="1:5" ht="28.5" customHeight="1">
      <c r="A15" s="14" t="s">
        <v>14</v>
      </c>
      <c r="B15" s="15">
        <v>14</v>
      </c>
      <c r="C15" s="15" t="s">
        <v>8</v>
      </c>
      <c r="D15" s="16"/>
      <c r="E15" s="16">
        <f t="shared" si="0"/>
        <v>0</v>
      </c>
    </row>
    <row r="16" spans="1:5" ht="28.5" customHeight="1">
      <c r="A16" s="9" t="s">
        <v>17</v>
      </c>
      <c r="B16" s="7">
        <v>1</v>
      </c>
      <c r="C16" s="7" t="s">
        <v>10</v>
      </c>
      <c r="D16" s="8"/>
      <c r="E16" s="8">
        <f t="shared" si="0"/>
        <v>0</v>
      </c>
    </row>
    <row r="17" spans="1:5" ht="28.5" customHeight="1">
      <c r="A17" s="9" t="s">
        <v>13</v>
      </c>
      <c r="B17" s="7">
        <v>1</v>
      </c>
      <c r="C17" s="7" t="s">
        <v>10</v>
      </c>
      <c r="D17" s="8"/>
      <c r="E17" s="8">
        <f t="shared" si="0"/>
        <v>0</v>
      </c>
    </row>
    <row r="18" spans="1:5" ht="28.5" customHeight="1">
      <c r="A18" s="9" t="s">
        <v>12</v>
      </c>
      <c r="B18" s="7">
        <v>1</v>
      </c>
      <c r="C18" s="7" t="s">
        <v>10</v>
      </c>
      <c r="D18" s="8"/>
      <c r="E18" s="8">
        <f t="shared" si="0"/>
        <v>0</v>
      </c>
    </row>
    <row r="19" spans="1:5" ht="28.5" customHeight="1">
      <c r="A19" s="9" t="s">
        <v>11</v>
      </c>
      <c r="B19" s="7">
        <v>1</v>
      </c>
      <c r="C19" s="7" t="s">
        <v>10</v>
      </c>
      <c r="D19" s="8"/>
      <c r="E19" s="8">
        <f t="shared" si="0"/>
        <v>0</v>
      </c>
    </row>
    <row r="20" spans="1:5" ht="28.5" customHeight="1">
      <c r="A20" s="10" t="s">
        <v>3</v>
      </c>
      <c r="B20" s="11"/>
      <c r="C20" s="11"/>
      <c r="D20" s="12"/>
      <c r="E20" s="13">
        <f>SUM(E6:E19)</f>
        <v>0</v>
      </c>
    </row>
  </sheetData>
  <sheetProtection/>
  <mergeCells count="2">
    <mergeCell ref="A1:E1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A13" sqref="A13:E13"/>
    </sheetView>
  </sheetViews>
  <sheetFormatPr defaultColWidth="9.140625" defaultRowHeight="12.75"/>
  <cols>
    <col min="1" max="1" width="53.421875" style="0" customWidth="1"/>
    <col min="2" max="2" width="9.00390625" style="0" customWidth="1"/>
    <col min="3" max="3" width="8.00390625" style="0" customWidth="1"/>
    <col min="4" max="4" width="12.28125" style="0" customWidth="1"/>
    <col min="5" max="5" width="14.7109375" style="0" customWidth="1"/>
    <col min="6" max="6" width="4.8515625" style="0" customWidth="1"/>
    <col min="8" max="11" width="7.00390625" style="0" customWidth="1"/>
  </cols>
  <sheetData>
    <row r="1" spans="1:5" ht="21" customHeight="1">
      <c r="A1" s="23" t="s">
        <v>4</v>
      </c>
      <c r="B1" s="23"/>
      <c r="C1" s="23"/>
      <c r="D1" s="23"/>
      <c r="E1" s="23"/>
    </row>
    <row r="2" spans="1:5" ht="21" customHeight="1">
      <c r="A2" s="24" t="s">
        <v>30</v>
      </c>
      <c r="B2" s="24"/>
      <c r="C2" s="24"/>
      <c r="D2" s="24"/>
      <c r="E2" s="24"/>
    </row>
    <row r="3" spans="1:5" ht="14.25" customHeight="1">
      <c r="A3" s="2"/>
      <c r="B3" s="2"/>
      <c r="C3" s="2"/>
      <c r="D3" s="2"/>
      <c r="E3" s="2"/>
    </row>
    <row r="4" spans="4:5" ht="12.75">
      <c r="D4" s="1"/>
      <c r="E4" s="1"/>
    </row>
    <row r="5" spans="1:5" ht="28.5" customHeight="1">
      <c r="A5" s="3" t="s">
        <v>0</v>
      </c>
      <c r="B5" s="4" t="s">
        <v>1</v>
      </c>
      <c r="C5" s="4" t="s">
        <v>5</v>
      </c>
      <c r="D5" s="5" t="s">
        <v>6</v>
      </c>
      <c r="E5" s="5" t="s">
        <v>2</v>
      </c>
    </row>
    <row r="6" spans="1:5" ht="28.5" customHeight="1">
      <c r="A6" s="6" t="s">
        <v>15</v>
      </c>
      <c r="B6" s="7">
        <v>1402</v>
      </c>
      <c r="C6" s="7" t="s">
        <v>7</v>
      </c>
      <c r="D6" s="8"/>
      <c r="E6" s="8">
        <f aca="true" t="shared" si="0" ref="E6:E18">B6*D6</f>
        <v>0</v>
      </c>
    </row>
    <row r="7" spans="1:5" ht="28.5" customHeight="1">
      <c r="A7" s="6" t="s">
        <v>25</v>
      </c>
      <c r="B7" s="7">
        <v>1402</v>
      </c>
      <c r="C7" s="7" t="s">
        <v>7</v>
      </c>
      <c r="D7" s="8"/>
      <c r="E7" s="8">
        <f t="shared" si="0"/>
        <v>0</v>
      </c>
    </row>
    <row r="8" spans="1:5" ht="28.5" customHeight="1">
      <c r="A8" s="6" t="s">
        <v>22</v>
      </c>
      <c r="B8" s="7">
        <v>1411</v>
      </c>
      <c r="C8" s="7" t="s">
        <v>7</v>
      </c>
      <c r="D8" s="8"/>
      <c r="E8" s="8">
        <f t="shared" si="0"/>
        <v>0</v>
      </c>
    </row>
    <row r="9" spans="1:5" ht="28.5" customHeight="1">
      <c r="A9" s="6" t="s">
        <v>19</v>
      </c>
      <c r="B9" s="7">
        <f>B8/2</f>
        <v>705.5</v>
      </c>
      <c r="C9" s="7" t="s">
        <v>7</v>
      </c>
      <c r="D9" s="8"/>
      <c r="E9" s="8">
        <f t="shared" si="0"/>
        <v>0</v>
      </c>
    </row>
    <row r="10" spans="1:5" ht="28.5" customHeight="1">
      <c r="A10" s="9" t="s">
        <v>16</v>
      </c>
      <c r="B10" s="7">
        <v>1411</v>
      </c>
      <c r="C10" s="7" t="s">
        <v>7</v>
      </c>
      <c r="D10" s="8"/>
      <c r="E10" s="8">
        <f t="shared" si="0"/>
        <v>0</v>
      </c>
    </row>
    <row r="11" spans="1:5" ht="28.5" customHeight="1">
      <c r="A11" s="9" t="s">
        <v>21</v>
      </c>
      <c r="B11" s="7">
        <v>10</v>
      </c>
      <c r="C11" s="7" t="s">
        <v>20</v>
      </c>
      <c r="D11" s="8"/>
      <c r="E11" s="8">
        <f t="shared" si="0"/>
        <v>0</v>
      </c>
    </row>
    <row r="12" spans="1:5" ht="28.5" customHeight="1">
      <c r="A12" s="9" t="s">
        <v>23</v>
      </c>
      <c r="B12" s="7">
        <v>5</v>
      </c>
      <c r="C12" s="7" t="s">
        <v>20</v>
      </c>
      <c r="D12" s="8"/>
      <c r="E12" s="8">
        <f t="shared" si="0"/>
        <v>0</v>
      </c>
    </row>
    <row r="13" spans="1:5" ht="28.5" customHeight="1">
      <c r="A13" s="9" t="s">
        <v>24</v>
      </c>
      <c r="B13" s="7">
        <v>10</v>
      </c>
      <c r="C13" s="7" t="s">
        <v>20</v>
      </c>
      <c r="D13" s="8"/>
      <c r="E13" s="8">
        <f t="shared" si="0"/>
        <v>0</v>
      </c>
    </row>
    <row r="14" spans="1:5" ht="28.5" customHeight="1">
      <c r="A14" s="14" t="s">
        <v>14</v>
      </c>
      <c r="B14" s="15">
        <v>12</v>
      </c>
      <c r="C14" s="15" t="s">
        <v>8</v>
      </c>
      <c r="D14" s="16"/>
      <c r="E14" s="16">
        <f t="shared" si="0"/>
        <v>0</v>
      </c>
    </row>
    <row r="15" spans="1:5" ht="28.5" customHeight="1">
      <c r="A15" s="9" t="s">
        <v>17</v>
      </c>
      <c r="B15" s="7">
        <v>1</v>
      </c>
      <c r="C15" s="7" t="s">
        <v>10</v>
      </c>
      <c r="D15" s="8"/>
      <c r="E15" s="8">
        <f t="shared" si="0"/>
        <v>0</v>
      </c>
    </row>
    <row r="16" spans="1:5" ht="28.5" customHeight="1">
      <c r="A16" s="9" t="s">
        <v>13</v>
      </c>
      <c r="B16" s="7">
        <v>1</v>
      </c>
      <c r="C16" s="7" t="s">
        <v>10</v>
      </c>
      <c r="D16" s="8"/>
      <c r="E16" s="8">
        <f t="shared" si="0"/>
        <v>0</v>
      </c>
    </row>
    <row r="17" spans="1:5" ht="28.5" customHeight="1">
      <c r="A17" s="9" t="s">
        <v>12</v>
      </c>
      <c r="B17" s="7">
        <v>1</v>
      </c>
      <c r="C17" s="7" t="s">
        <v>10</v>
      </c>
      <c r="D17" s="8"/>
      <c r="E17" s="8">
        <f t="shared" si="0"/>
        <v>0</v>
      </c>
    </row>
    <row r="18" spans="1:5" ht="28.5" customHeight="1">
      <c r="A18" s="9" t="s">
        <v>11</v>
      </c>
      <c r="B18" s="7">
        <v>1</v>
      </c>
      <c r="C18" s="7" t="s">
        <v>10</v>
      </c>
      <c r="D18" s="8"/>
      <c r="E18" s="8">
        <f t="shared" si="0"/>
        <v>0</v>
      </c>
    </row>
    <row r="19" spans="1:5" ht="28.5" customHeight="1">
      <c r="A19" s="10" t="s">
        <v>3</v>
      </c>
      <c r="B19" s="11"/>
      <c r="C19" s="11"/>
      <c r="D19" s="12"/>
      <c r="E19" s="13">
        <f>SUM(E6:E18)</f>
        <v>0</v>
      </c>
    </row>
  </sheetData>
  <sheetProtection/>
  <mergeCells count="2">
    <mergeCell ref="A1:E1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4">
      <selection activeCell="A10" sqref="A10"/>
    </sheetView>
  </sheetViews>
  <sheetFormatPr defaultColWidth="9.140625" defaultRowHeight="12.75"/>
  <cols>
    <col min="1" max="1" width="53.421875" style="0" customWidth="1"/>
    <col min="2" max="2" width="9.00390625" style="0" customWidth="1"/>
    <col min="3" max="3" width="8.00390625" style="0" customWidth="1"/>
    <col min="4" max="4" width="12.28125" style="0" customWidth="1"/>
    <col min="5" max="5" width="14.7109375" style="0" customWidth="1"/>
    <col min="6" max="6" width="4.8515625" style="0" customWidth="1"/>
    <col min="8" max="11" width="7.00390625" style="0" customWidth="1"/>
  </cols>
  <sheetData>
    <row r="1" spans="1:5" ht="21" customHeight="1">
      <c r="A1" s="23" t="s">
        <v>4</v>
      </c>
      <c r="B1" s="23"/>
      <c r="C1" s="23"/>
      <c r="D1" s="23"/>
      <c r="E1" s="23"/>
    </row>
    <row r="2" spans="1:5" ht="21" customHeight="1">
      <c r="A2" s="24" t="s">
        <v>38</v>
      </c>
      <c r="B2" s="24"/>
      <c r="C2" s="24"/>
      <c r="D2" s="24"/>
      <c r="E2" s="24"/>
    </row>
    <row r="3" spans="1:5" ht="14.25" customHeight="1">
      <c r="A3" s="2"/>
      <c r="B3" s="2"/>
      <c r="C3" s="2"/>
      <c r="D3" s="2"/>
      <c r="E3" s="2"/>
    </row>
    <row r="4" spans="4:5" ht="12.75">
      <c r="D4" s="1"/>
      <c r="E4" s="1"/>
    </row>
    <row r="5" spans="1:5" ht="28.5" customHeight="1">
      <c r="A5" s="3" t="s">
        <v>0</v>
      </c>
      <c r="B5" s="4" t="s">
        <v>1</v>
      </c>
      <c r="C5" s="4" t="s">
        <v>5</v>
      </c>
      <c r="D5" s="5" t="s">
        <v>6</v>
      </c>
      <c r="E5" s="5" t="s">
        <v>2</v>
      </c>
    </row>
    <row r="6" spans="1:5" ht="28.5" customHeight="1">
      <c r="A6" s="6" t="s">
        <v>37</v>
      </c>
      <c r="B6" s="7">
        <v>1028</v>
      </c>
      <c r="C6" s="7" t="s">
        <v>7</v>
      </c>
      <c r="D6" s="8"/>
      <c r="E6" s="8">
        <f>B6*D6</f>
        <v>0</v>
      </c>
    </row>
    <row r="7" spans="1:5" ht="28.5" customHeight="1">
      <c r="A7" s="6" t="s">
        <v>33</v>
      </c>
      <c r="B7" s="7">
        <v>3086</v>
      </c>
      <c r="C7" s="7" t="s">
        <v>7</v>
      </c>
      <c r="D7" s="8"/>
      <c r="E7" s="8">
        <f aca="true" t="shared" si="0" ref="E7:E18">B7*D7</f>
        <v>0</v>
      </c>
    </row>
    <row r="8" spans="1:5" ht="28.5" customHeight="1">
      <c r="A8" s="6" t="s">
        <v>36</v>
      </c>
      <c r="B8" s="7">
        <v>3086</v>
      </c>
      <c r="C8" s="7" t="s">
        <v>7</v>
      </c>
      <c r="D8" s="8"/>
      <c r="E8" s="8">
        <f>B8*D8</f>
        <v>0</v>
      </c>
    </row>
    <row r="9" spans="1:5" ht="28.5" customHeight="1">
      <c r="A9" s="6" t="s">
        <v>34</v>
      </c>
      <c r="B9" s="7">
        <v>3086</v>
      </c>
      <c r="C9" s="7" t="s">
        <v>7</v>
      </c>
      <c r="D9" s="8"/>
      <c r="E9" s="8">
        <f>B9*D9</f>
        <v>0</v>
      </c>
    </row>
    <row r="10" spans="1:5" ht="28.5" customHeight="1">
      <c r="A10" s="6" t="s">
        <v>35</v>
      </c>
      <c r="B10" s="7">
        <v>3086</v>
      </c>
      <c r="C10" s="7" t="s">
        <v>7</v>
      </c>
      <c r="D10" s="8"/>
      <c r="E10" s="8">
        <f>B10*D10</f>
        <v>0</v>
      </c>
    </row>
    <row r="11" spans="1:5" ht="28.5" customHeight="1">
      <c r="A11" s="9" t="s">
        <v>16</v>
      </c>
      <c r="B11" s="7">
        <v>3086</v>
      </c>
      <c r="C11" s="7" t="s">
        <v>7</v>
      </c>
      <c r="D11" s="8"/>
      <c r="E11" s="8">
        <f>B11*D11</f>
        <v>0</v>
      </c>
    </row>
    <row r="12" spans="1:5" ht="28.5" customHeight="1">
      <c r="A12" s="9" t="s">
        <v>21</v>
      </c>
      <c r="B12" s="7">
        <v>19</v>
      </c>
      <c r="C12" s="7" t="s">
        <v>20</v>
      </c>
      <c r="D12" s="8"/>
      <c r="E12" s="8">
        <f t="shared" si="0"/>
        <v>0</v>
      </c>
    </row>
    <row r="13" spans="1:5" ht="28.5" customHeight="1">
      <c r="A13" s="9" t="s">
        <v>24</v>
      </c>
      <c r="B13" s="7">
        <v>1</v>
      </c>
      <c r="C13" s="7" t="s">
        <v>20</v>
      </c>
      <c r="D13" s="8"/>
      <c r="E13" s="8">
        <f t="shared" si="0"/>
        <v>0</v>
      </c>
    </row>
    <row r="14" spans="1:5" ht="28.5" customHeight="1">
      <c r="A14" s="14" t="s">
        <v>14</v>
      </c>
      <c r="B14" s="15">
        <v>68</v>
      </c>
      <c r="C14" s="15" t="s">
        <v>8</v>
      </c>
      <c r="D14" s="16"/>
      <c r="E14" s="16">
        <f t="shared" si="0"/>
        <v>0</v>
      </c>
    </row>
    <row r="15" spans="1:5" ht="28.5" customHeight="1">
      <c r="A15" s="9" t="s">
        <v>17</v>
      </c>
      <c r="B15" s="7">
        <v>1</v>
      </c>
      <c r="C15" s="7" t="s">
        <v>10</v>
      </c>
      <c r="D15" s="8"/>
      <c r="E15" s="8">
        <f t="shared" si="0"/>
        <v>0</v>
      </c>
    </row>
    <row r="16" spans="1:5" ht="28.5" customHeight="1">
      <c r="A16" s="9" t="s">
        <v>13</v>
      </c>
      <c r="B16" s="7">
        <v>1</v>
      </c>
      <c r="C16" s="7" t="s">
        <v>10</v>
      </c>
      <c r="D16" s="8"/>
      <c r="E16" s="8">
        <f t="shared" si="0"/>
        <v>0</v>
      </c>
    </row>
    <row r="17" spans="1:5" ht="28.5" customHeight="1">
      <c r="A17" s="9" t="s">
        <v>12</v>
      </c>
      <c r="B17" s="7">
        <v>1</v>
      </c>
      <c r="C17" s="7" t="s">
        <v>10</v>
      </c>
      <c r="D17" s="8"/>
      <c r="E17" s="8">
        <f t="shared" si="0"/>
        <v>0</v>
      </c>
    </row>
    <row r="18" spans="1:5" ht="28.5" customHeight="1">
      <c r="A18" s="9" t="s">
        <v>11</v>
      </c>
      <c r="B18" s="7">
        <v>1</v>
      </c>
      <c r="C18" s="7" t="s">
        <v>10</v>
      </c>
      <c r="D18" s="8"/>
      <c r="E18" s="8">
        <f t="shared" si="0"/>
        <v>0</v>
      </c>
    </row>
    <row r="19" spans="1:5" ht="28.5" customHeight="1">
      <c r="A19" s="10" t="s">
        <v>3</v>
      </c>
      <c r="B19" s="11"/>
      <c r="C19" s="11"/>
      <c r="D19" s="12"/>
      <c r="E19" s="13">
        <f>SUM(E6:E18)</f>
        <v>0</v>
      </c>
    </row>
  </sheetData>
  <sheetProtection/>
  <mergeCells count="2">
    <mergeCell ref="A1:E1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3.421875" style="0" customWidth="1"/>
    <col min="2" max="2" width="9.00390625" style="0" customWidth="1"/>
    <col min="3" max="3" width="8.00390625" style="0" customWidth="1"/>
    <col min="4" max="4" width="12.28125" style="0" customWidth="1"/>
    <col min="5" max="5" width="14.7109375" style="0" customWidth="1"/>
    <col min="6" max="6" width="4.8515625" style="0" customWidth="1"/>
    <col min="8" max="11" width="7.00390625" style="0" customWidth="1"/>
  </cols>
  <sheetData>
    <row r="1" spans="1:5" ht="21" customHeight="1">
      <c r="A1" s="23" t="s">
        <v>4</v>
      </c>
      <c r="B1" s="23"/>
      <c r="C1" s="23"/>
      <c r="D1" s="23"/>
      <c r="E1" s="23"/>
    </row>
    <row r="2" spans="1:5" ht="21" customHeight="1">
      <c r="A2" s="24" t="s">
        <v>32</v>
      </c>
      <c r="B2" s="24"/>
      <c r="C2" s="24"/>
      <c r="D2" s="24"/>
      <c r="E2" s="24"/>
    </row>
    <row r="3" spans="1:5" ht="14.25" customHeight="1">
      <c r="A3" s="2"/>
      <c r="B3" s="2"/>
      <c r="C3" s="2"/>
      <c r="D3" s="2"/>
      <c r="E3" s="2"/>
    </row>
    <row r="4" spans="4:5" ht="12.75">
      <c r="D4" s="1"/>
      <c r="E4" s="1"/>
    </row>
    <row r="5" spans="1:5" ht="28.5" customHeight="1">
      <c r="A5" s="3" t="s">
        <v>0</v>
      </c>
      <c r="B5" s="4" t="s">
        <v>1</v>
      </c>
      <c r="C5" s="4" t="s">
        <v>5</v>
      </c>
      <c r="D5" s="5" t="s">
        <v>6</v>
      </c>
      <c r="E5" s="5" t="s">
        <v>2</v>
      </c>
    </row>
    <row r="6" spans="1:5" ht="28.5" customHeight="1">
      <c r="A6" s="6" t="s">
        <v>37</v>
      </c>
      <c r="B6" s="7">
        <v>272</v>
      </c>
      <c r="C6" s="7" t="s">
        <v>7</v>
      </c>
      <c r="D6" s="8"/>
      <c r="E6" s="8">
        <f>B6*D6</f>
        <v>0</v>
      </c>
    </row>
    <row r="7" spans="1:5" ht="28.5" customHeight="1">
      <c r="A7" s="6" t="s">
        <v>33</v>
      </c>
      <c r="B7" s="7">
        <v>815</v>
      </c>
      <c r="C7" s="7" t="s">
        <v>7</v>
      </c>
      <c r="D7" s="8"/>
      <c r="E7" s="8">
        <f aca="true" t="shared" si="0" ref="E7:E17">B7*D7</f>
        <v>0</v>
      </c>
    </row>
    <row r="8" spans="1:5" ht="28.5" customHeight="1">
      <c r="A8" s="6" t="s">
        <v>36</v>
      </c>
      <c r="B8" s="7">
        <v>815</v>
      </c>
      <c r="C8" s="7" t="s">
        <v>7</v>
      </c>
      <c r="D8" s="8"/>
      <c r="E8" s="8">
        <f>B8*D8</f>
        <v>0</v>
      </c>
    </row>
    <row r="9" spans="1:5" ht="28.5" customHeight="1">
      <c r="A9" s="6" t="s">
        <v>34</v>
      </c>
      <c r="B9" s="7">
        <v>815</v>
      </c>
      <c r="C9" s="7" t="s">
        <v>7</v>
      </c>
      <c r="D9" s="8"/>
      <c r="E9" s="8">
        <f>B9*D9</f>
        <v>0</v>
      </c>
    </row>
    <row r="10" spans="1:5" ht="28.5" customHeight="1">
      <c r="A10" s="6" t="s">
        <v>35</v>
      </c>
      <c r="B10" s="7">
        <v>815</v>
      </c>
      <c r="C10" s="7" t="s">
        <v>7</v>
      </c>
      <c r="D10" s="8"/>
      <c r="E10" s="8">
        <f>B10*D10</f>
        <v>0</v>
      </c>
    </row>
    <row r="11" spans="1:5" ht="28.5" customHeight="1">
      <c r="A11" s="9" t="s">
        <v>16</v>
      </c>
      <c r="B11" s="7">
        <v>815</v>
      </c>
      <c r="C11" s="7" t="s">
        <v>7</v>
      </c>
      <c r="D11" s="8"/>
      <c r="E11" s="8">
        <f>B11*D11</f>
        <v>0</v>
      </c>
    </row>
    <row r="12" spans="1:5" ht="28.5" customHeight="1">
      <c r="A12" s="9" t="s">
        <v>39</v>
      </c>
      <c r="B12" s="7">
        <f>370*0.5</f>
        <v>185</v>
      </c>
      <c r="C12" s="7" t="s">
        <v>7</v>
      </c>
      <c r="D12" s="8"/>
      <c r="E12" s="8">
        <f t="shared" si="0"/>
        <v>0</v>
      </c>
    </row>
    <row r="13" spans="1:5" ht="28.5" customHeight="1">
      <c r="A13" s="14" t="s">
        <v>14</v>
      </c>
      <c r="B13" s="15">
        <v>13</v>
      </c>
      <c r="C13" s="15" t="s">
        <v>8</v>
      </c>
      <c r="D13" s="16"/>
      <c r="E13" s="16">
        <f t="shared" si="0"/>
        <v>0</v>
      </c>
    </row>
    <row r="14" spans="1:5" ht="12.75">
      <c r="A14" s="9" t="s">
        <v>17</v>
      </c>
      <c r="B14" s="7">
        <v>1</v>
      </c>
      <c r="C14" s="7" t="s">
        <v>10</v>
      </c>
      <c r="D14" s="8"/>
      <c r="E14" s="8">
        <f t="shared" si="0"/>
        <v>0</v>
      </c>
    </row>
    <row r="15" spans="1:5" ht="12.75">
      <c r="A15" s="9" t="s">
        <v>13</v>
      </c>
      <c r="B15" s="7">
        <v>1</v>
      </c>
      <c r="C15" s="7" t="s">
        <v>10</v>
      </c>
      <c r="D15" s="8"/>
      <c r="E15" s="8">
        <f t="shared" si="0"/>
        <v>0</v>
      </c>
    </row>
    <row r="16" spans="1:5" ht="12.75">
      <c r="A16" s="9" t="s">
        <v>12</v>
      </c>
      <c r="B16" s="7">
        <v>1</v>
      </c>
      <c r="C16" s="7" t="s">
        <v>10</v>
      </c>
      <c r="D16" s="8"/>
      <c r="E16" s="8">
        <f t="shared" si="0"/>
        <v>0</v>
      </c>
    </row>
    <row r="17" spans="1:5" ht="12.75">
      <c r="A17" s="9" t="s">
        <v>11</v>
      </c>
      <c r="B17" s="7">
        <v>1</v>
      </c>
      <c r="C17" s="7" t="s">
        <v>10</v>
      </c>
      <c r="D17" s="8"/>
      <c r="E17" s="8">
        <f t="shared" si="0"/>
        <v>0</v>
      </c>
    </row>
    <row r="18" spans="1:5" ht="12.75">
      <c r="A18" s="10" t="s">
        <v>3</v>
      </c>
      <c r="B18" s="11"/>
      <c r="C18" s="11"/>
      <c r="D18" s="12"/>
      <c r="E18" s="13">
        <f>SUM(E6:E17)</f>
        <v>0</v>
      </c>
    </row>
  </sheetData>
  <sheetProtection/>
  <mergeCells count="2">
    <mergeCell ref="A1:E1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Kamila Ambrožová</cp:lastModifiedBy>
  <cp:lastPrinted>2019-08-12T14:26:39Z</cp:lastPrinted>
  <dcterms:created xsi:type="dcterms:W3CDTF">2014-03-20T09:04:59Z</dcterms:created>
  <dcterms:modified xsi:type="dcterms:W3CDTF">2019-08-16T10:48:03Z</dcterms:modified>
  <cp:category/>
  <cp:version/>
  <cp:contentType/>
  <cp:contentStatus/>
</cp:coreProperties>
</file>